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<sst xmlns="http://schemas.openxmlformats.org/spreadsheetml/2006/main" count="61" uniqueCount="40">
  <si>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</si>
  <si>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</si>
  <si>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</si>
  <si>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</si>
  <si>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</si>
  <si>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</si>
  <si>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</si>
  <si>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</si>
  <si>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</si>
  <si>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</si>
  <si>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</si>
  <si>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</si>
  <si>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</si>
  <si>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 K I P N O :</t>
  </si>
  <si>
    <t>Marković J.</t>
  </si>
  <si>
    <t>BD</t>
  </si>
  <si>
    <t>GAM</t>
  </si>
  <si>
    <t>Perišić N.</t>
  </si>
  <si>
    <t>HN</t>
  </si>
  <si>
    <t>Stanišić I.</t>
  </si>
  <si>
    <t>Budva</t>
  </si>
  <si>
    <t>Marković N.</t>
  </si>
  <si>
    <t>Boreta L.</t>
  </si>
  <si>
    <t>Krivokapić B.</t>
  </si>
  <si>
    <t>GAMS Cetinje</t>
  </si>
  <si>
    <t>Rončević R.</t>
  </si>
  <si>
    <t>Herceg Novi</t>
  </si>
  <si>
    <t>Mrkajić D.</t>
  </si>
  <si>
    <t xml:space="preserve">F I N A L E </t>
  </si>
  <si>
    <t xml:space="preserve">R E Z U L T A T I                                     </t>
  </si>
  <si>
    <t>I dan</t>
  </si>
  <si>
    <t>s-off</t>
  </si>
  <si>
    <t>Marković R.</t>
  </si>
  <si>
    <t>PRVENSTVO CRNE GORE - TRAP</t>
  </si>
  <si>
    <t>Herceg Novi, 24-25.6.2023</t>
  </si>
  <si>
    <t>Markovic J.</t>
  </si>
  <si>
    <t>Perišić N</t>
  </si>
  <si>
    <t>Vučinić I.</t>
  </si>
  <si>
    <t>Stanišić S.</t>
  </si>
  <si>
    <t>Đurović 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</si>
</sst>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13" borderId="11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7" fillId="1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11" fillId="1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33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2" xfId="0" applyFont="1" applyFill="1" applyBorder="1" applyAlignment="1" quotePrefix="1">
      <alignment/>
    </xf>
    <xf numFmtId="0" fontId="10" fillId="33" borderId="12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4" fillId="12" borderId="11" xfId="0" applyFont="1" applyFill="1" applyBorder="1" applyAlignment="1">
      <alignment horizontal="center"/>
    </xf>
    <xf numFmtId="0" fontId="0" fillId="12" borderId="11" xfId="0" applyFont="1" applyFill="1" applyBorder="1" applyAlignment="1">
      <alignment/>
    </xf>
    <xf numFmtId="0" fontId="11" fillId="12" borderId="11" xfId="0" applyFont="1" applyFill="1" applyBorder="1" applyAlignment="1">
      <alignment/>
    </xf>
    <xf numFmtId="0" fontId="12" fillId="12" borderId="11" xfId="0" applyFont="1" applyFill="1" applyBorder="1" applyAlignment="1">
      <alignment/>
    </xf>
    <xf numFmtId="0" fontId="3" fillId="12" borderId="11" xfId="0" applyFont="1" applyFill="1" applyBorder="1" applyAlignment="1">
      <alignment/>
    </xf>
    <xf numFmtId="0" fontId="11" fillId="12" borderId="11" xfId="0" applyFont="1" applyFill="1" applyBorder="1" applyAlignment="1">
      <alignment horizontal="center"/>
    </xf>
    <xf numFmtId="0" fontId="8" fillId="12" borderId="11" xfId="0" applyFont="1" applyFill="1" applyBorder="1" applyAlignment="1">
      <alignment/>
    </xf>
    <xf numFmtId="0" fontId="7" fillId="13" borderId="14" xfId="0" applyFont="1" applyFill="1" applyBorder="1" applyAlignment="1">
      <alignment horizontal="center"/>
    </xf>
    <xf numFmtId="0" fontId="13" fillId="13" borderId="14" xfId="0" applyFont="1" applyFill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right"/>
    </xf>
    <xf numFmtId="0" fontId="3" fillId="13" borderId="11" xfId="0" applyFont="1" applyFill="1" applyBorder="1" applyAlignment="1">
      <alignment horizontal="left"/>
    </xf>
    <xf numFmtId="0" fontId="6" fillId="12" borderId="11" xfId="0" applyFont="1" applyFill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13" borderId="32" xfId="0" applyFont="1" applyFill="1" applyBorder="1" applyAlignment="1">
      <alignment horizontal="left"/>
    </xf>
    <xf numFmtId="0" fontId="6" fillId="13" borderId="12" xfId="0" applyFont="1" applyFill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13" borderId="11" xfId="0" applyFont="1" applyFill="1" applyBorder="1" applyAlignment="1">
      <alignment horizontal="left"/>
    </xf>
    <xf numFmtId="0" fontId="9" fillId="13" borderId="14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60" zoomScalePageLayoutView="0" workbookViewId="0" topLeftCell="A17">
      <selection activeCell="J32" sqref="J32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4" width="7.8515625" style="0" customWidth="1"/>
    <col min="5" max="5" width="6.7109375" style="0" customWidth="1"/>
    <col min="6" max="6" width="7.140625" style="0" customWidth="1"/>
    <col min="7" max="7" width="7.421875" style="0" customWidth="1"/>
    <col min="8" max="8" width="8.00390625" style="0" customWidth="1"/>
    <col min="9" max="9" width="7.28125" style="0" customWidth="1"/>
    <col min="10" max="10" width="10.8515625" style="0" customWidth="1"/>
    <col min="11" max="11" width="7.8515625" style="0" customWidth="1"/>
    <col min="14" max="14" width="7.421875" style="0" customWidth="1"/>
  </cols>
  <sheetData>
    <row r="1" spans="1:11" ht="36" customHeight="1">
      <c r="A1" s="1"/>
      <c r="B1" s="86" t="s">
        <v>33</v>
      </c>
      <c r="C1" s="86"/>
      <c r="D1" s="86"/>
      <c r="E1" s="86"/>
      <c r="F1" s="86"/>
      <c r="G1" s="86"/>
      <c r="H1" s="86"/>
      <c r="I1" s="86"/>
      <c r="J1" s="86"/>
      <c r="K1" s="86"/>
    </row>
    <row r="2" spans="1:11" ht="25.5" customHeight="1">
      <c r="A2" s="1"/>
      <c r="B2" s="87" t="s">
        <v>34</v>
      </c>
      <c r="C2" s="87"/>
      <c r="D2" s="87"/>
      <c r="E2" s="87"/>
      <c r="F2" s="87"/>
      <c r="G2" s="87"/>
      <c r="H2" s="87"/>
      <c r="I2" s="87"/>
      <c r="J2" s="87"/>
      <c r="K2" s="87"/>
    </row>
    <row r="3" spans="1:11" ht="30.75" customHeight="1" thickBot="1">
      <c r="A3" s="83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ht="30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1" ht="18.75" customHeight="1">
      <c r="A5" s="31" t="s">
        <v>0</v>
      </c>
      <c r="B5" s="32" t="s">
        <v>5</v>
      </c>
      <c r="C5" s="32" t="s">
        <v>1</v>
      </c>
      <c r="D5" s="88" t="s">
        <v>4</v>
      </c>
      <c r="E5" s="88"/>
      <c r="F5" s="88"/>
      <c r="G5" s="88"/>
      <c r="H5" s="88"/>
      <c r="I5" s="88"/>
      <c r="J5" s="88" t="s">
        <v>6</v>
      </c>
      <c r="K5" s="89"/>
    </row>
    <row r="6" spans="1:11" ht="22.5" customHeight="1">
      <c r="A6" s="2"/>
      <c r="B6" s="3"/>
      <c r="C6" s="3"/>
      <c r="D6" s="3" t="s">
        <v>7</v>
      </c>
      <c r="E6" s="3" t="s">
        <v>8</v>
      </c>
      <c r="F6" s="3" t="s">
        <v>9</v>
      </c>
      <c r="G6" s="36" t="s">
        <v>12</v>
      </c>
      <c r="H6" s="3" t="s">
        <v>10</v>
      </c>
      <c r="I6" s="3" t="s">
        <v>11</v>
      </c>
      <c r="J6" s="3" t="s">
        <v>2</v>
      </c>
      <c r="K6" s="4" t="s">
        <v>3</v>
      </c>
    </row>
    <row r="7" spans="1:11" ht="22.5" customHeight="1">
      <c r="A7" s="16"/>
      <c r="B7" s="90" t="s">
        <v>6</v>
      </c>
      <c r="C7" s="90"/>
      <c r="D7" s="90"/>
      <c r="E7" s="90"/>
      <c r="F7" s="90"/>
      <c r="G7" s="90"/>
      <c r="H7" s="90"/>
      <c r="I7" s="90"/>
      <c r="J7" s="90"/>
      <c r="K7" s="4"/>
    </row>
    <row r="8" spans="1:11" ht="30" customHeight="1">
      <c r="A8" s="17">
        <f>SUM(1)</f>
        <v>1</v>
      </c>
      <c r="B8" s="19" t="s">
        <v>35</v>
      </c>
      <c r="C8" s="20" t="s">
        <v>15</v>
      </c>
      <c r="D8" s="21">
        <v>22</v>
      </c>
      <c r="E8" s="21">
        <v>23</v>
      </c>
      <c r="F8" s="21">
        <v>25</v>
      </c>
      <c r="G8" s="47">
        <f>SUM(D8+E8+F8)</f>
        <v>70</v>
      </c>
      <c r="H8" s="21">
        <v>20</v>
      </c>
      <c r="I8" s="21">
        <v>23</v>
      </c>
      <c r="J8" s="37">
        <f>SUM(G8+H8+I8)</f>
        <v>113</v>
      </c>
      <c r="K8" s="18"/>
    </row>
    <row r="9" spans="1:11" ht="30" customHeight="1">
      <c r="A9" s="17">
        <f>A8+1</f>
        <v>2</v>
      </c>
      <c r="B9" s="19" t="s">
        <v>19</v>
      </c>
      <c r="C9" s="20" t="s">
        <v>15</v>
      </c>
      <c r="D9" s="21">
        <v>23</v>
      </c>
      <c r="E9" s="21">
        <v>22</v>
      </c>
      <c r="F9" s="21">
        <v>22</v>
      </c>
      <c r="G9" s="47">
        <f aca="true" t="shared" si="0" ref="G9:G19">SUM(D9+E9+F9)</f>
        <v>67</v>
      </c>
      <c r="H9" s="21">
        <v>21</v>
      </c>
      <c r="I9" s="21">
        <v>24</v>
      </c>
      <c r="J9" s="37">
        <f aca="true" t="shared" si="1" ref="J9:J19">SUM(G9+H9+I9)</f>
        <v>112</v>
      </c>
      <c r="K9" s="18"/>
    </row>
    <row r="10" spans="1:11" ht="30" customHeight="1">
      <c r="A10" s="17">
        <f aca="true" t="shared" si="2" ref="A10:A17">A9+1</f>
        <v>3</v>
      </c>
      <c r="B10" s="19" t="s">
        <v>27</v>
      </c>
      <c r="C10" s="20" t="s">
        <v>18</v>
      </c>
      <c r="D10" s="21">
        <v>21</v>
      </c>
      <c r="E10" s="21">
        <v>22</v>
      </c>
      <c r="F10" s="21">
        <v>19</v>
      </c>
      <c r="G10" s="47">
        <f t="shared" si="0"/>
        <v>62</v>
      </c>
      <c r="H10" s="21">
        <v>24</v>
      </c>
      <c r="I10" s="21">
        <v>20</v>
      </c>
      <c r="J10" s="37">
        <f t="shared" si="1"/>
        <v>106</v>
      </c>
      <c r="K10" s="55">
        <v>2</v>
      </c>
    </row>
    <row r="11" spans="1:11" ht="30" customHeight="1">
      <c r="A11" s="17">
        <f t="shared" si="2"/>
        <v>4</v>
      </c>
      <c r="B11" s="19" t="s">
        <v>22</v>
      </c>
      <c r="C11" s="20" t="s">
        <v>15</v>
      </c>
      <c r="D11" s="21">
        <v>21</v>
      </c>
      <c r="E11" s="21">
        <v>20</v>
      </c>
      <c r="F11" s="21">
        <v>21</v>
      </c>
      <c r="G11" s="47">
        <f t="shared" si="0"/>
        <v>62</v>
      </c>
      <c r="H11" s="21">
        <v>24</v>
      </c>
      <c r="I11" s="21">
        <v>20</v>
      </c>
      <c r="J11" s="37">
        <f t="shared" si="1"/>
        <v>106</v>
      </c>
      <c r="K11" s="56">
        <v>1</v>
      </c>
    </row>
    <row r="12" spans="1:11" ht="30" customHeight="1">
      <c r="A12" s="22">
        <f t="shared" si="2"/>
        <v>5</v>
      </c>
      <c r="B12" s="19" t="s">
        <v>36</v>
      </c>
      <c r="C12" s="20" t="s">
        <v>18</v>
      </c>
      <c r="D12" s="21">
        <v>20</v>
      </c>
      <c r="E12" s="21">
        <v>21</v>
      </c>
      <c r="F12" s="21">
        <v>22</v>
      </c>
      <c r="G12" s="47">
        <f t="shared" si="0"/>
        <v>63</v>
      </c>
      <c r="H12" s="21">
        <v>21</v>
      </c>
      <c r="I12" s="21">
        <v>21</v>
      </c>
      <c r="J12" s="37">
        <f t="shared" si="1"/>
        <v>105</v>
      </c>
      <c r="K12" s="50">
        <v>2</v>
      </c>
    </row>
    <row r="13" spans="1:11" ht="30" customHeight="1" thickBot="1">
      <c r="A13" s="57">
        <f t="shared" si="2"/>
        <v>6</v>
      </c>
      <c r="B13" s="39" t="s">
        <v>23</v>
      </c>
      <c r="C13" s="14" t="s">
        <v>18</v>
      </c>
      <c r="D13" s="40">
        <v>24</v>
      </c>
      <c r="E13" s="40">
        <v>19</v>
      </c>
      <c r="F13" s="40">
        <v>23</v>
      </c>
      <c r="G13" s="53">
        <f t="shared" si="0"/>
        <v>66</v>
      </c>
      <c r="H13" s="40">
        <v>20</v>
      </c>
      <c r="I13" s="40">
        <v>19</v>
      </c>
      <c r="J13" s="54">
        <f t="shared" si="1"/>
        <v>105</v>
      </c>
      <c r="K13" s="58">
        <v>1</v>
      </c>
    </row>
    <row r="14" spans="1:11" ht="30" customHeight="1">
      <c r="A14" s="7">
        <f t="shared" si="2"/>
        <v>7</v>
      </c>
      <c r="B14" s="12" t="s">
        <v>37</v>
      </c>
      <c r="C14" s="15" t="s">
        <v>16</v>
      </c>
      <c r="D14" s="10">
        <v>20</v>
      </c>
      <c r="E14" s="10">
        <v>19</v>
      </c>
      <c r="F14" s="10">
        <v>20</v>
      </c>
      <c r="G14" s="51">
        <f t="shared" si="0"/>
        <v>59</v>
      </c>
      <c r="H14" s="10">
        <v>19</v>
      </c>
      <c r="I14" s="10">
        <v>20</v>
      </c>
      <c r="J14" s="52">
        <f t="shared" si="1"/>
        <v>98</v>
      </c>
      <c r="K14" s="11"/>
    </row>
    <row r="15" spans="1:11" ht="30" customHeight="1">
      <c r="A15" s="3">
        <f t="shared" si="2"/>
        <v>8</v>
      </c>
      <c r="B15" s="8" t="s">
        <v>39</v>
      </c>
      <c r="C15" s="13" t="s">
        <v>18</v>
      </c>
      <c r="D15" s="9">
        <v>20</v>
      </c>
      <c r="E15" s="9">
        <v>20</v>
      </c>
      <c r="F15" s="9">
        <v>19</v>
      </c>
      <c r="G15" s="47">
        <f t="shared" si="0"/>
        <v>59</v>
      </c>
      <c r="H15" s="9">
        <v>17</v>
      </c>
      <c r="I15" s="9">
        <v>18</v>
      </c>
      <c r="J15" s="37">
        <f t="shared" si="1"/>
        <v>94</v>
      </c>
      <c r="K15" s="9"/>
    </row>
    <row r="16" spans="1:11" ht="30" customHeight="1">
      <c r="A16" s="7">
        <f t="shared" si="2"/>
        <v>9</v>
      </c>
      <c r="B16" s="8" t="s">
        <v>38</v>
      </c>
      <c r="C16" s="13" t="s">
        <v>15</v>
      </c>
      <c r="D16" s="9">
        <v>14</v>
      </c>
      <c r="E16" s="9">
        <v>19</v>
      </c>
      <c r="F16" s="9">
        <v>18</v>
      </c>
      <c r="G16" s="47">
        <f>SUM(D16+E16+F16)</f>
        <v>51</v>
      </c>
      <c r="H16" s="9">
        <v>18</v>
      </c>
      <c r="I16" s="9">
        <v>17</v>
      </c>
      <c r="J16" s="37">
        <f>SUM(G16+H16+I16)</f>
        <v>86</v>
      </c>
      <c r="K16" s="11"/>
    </row>
    <row r="17" spans="1:11" ht="30" customHeight="1">
      <c r="A17" s="5">
        <f t="shared" si="2"/>
        <v>10</v>
      </c>
      <c r="B17" s="8" t="s">
        <v>25</v>
      </c>
      <c r="C17" s="13" t="s">
        <v>16</v>
      </c>
      <c r="D17" s="9">
        <v>13</v>
      </c>
      <c r="E17" s="9">
        <v>15</v>
      </c>
      <c r="F17" s="9">
        <v>16</v>
      </c>
      <c r="G17" s="47">
        <f t="shared" si="0"/>
        <v>44</v>
      </c>
      <c r="H17" s="9">
        <v>16</v>
      </c>
      <c r="I17" s="9">
        <v>14</v>
      </c>
      <c r="J17" s="37">
        <f t="shared" si="1"/>
        <v>74</v>
      </c>
      <c r="K17" s="9"/>
    </row>
    <row r="18" spans="1:11" ht="30" customHeight="1">
      <c r="A18" s="30">
        <v>11</v>
      </c>
      <c r="B18" s="24" t="s">
        <v>21</v>
      </c>
      <c r="C18" s="25" t="s">
        <v>16</v>
      </c>
      <c r="D18" s="26">
        <v>18</v>
      </c>
      <c r="E18" s="26">
        <v>17</v>
      </c>
      <c r="F18" s="26">
        <v>18</v>
      </c>
      <c r="G18" s="48">
        <f t="shared" si="0"/>
        <v>53</v>
      </c>
      <c r="H18" s="9">
        <v>0</v>
      </c>
      <c r="I18" s="9">
        <v>0</v>
      </c>
      <c r="J18" s="37">
        <f t="shared" si="1"/>
        <v>53</v>
      </c>
      <c r="K18" s="9"/>
    </row>
    <row r="19" spans="1:11" ht="30" customHeight="1" thickBot="1">
      <c r="A19" s="45">
        <v>12</v>
      </c>
      <c r="B19" s="39" t="s">
        <v>32</v>
      </c>
      <c r="C19" s="14" t="s">
        <v>16</v>
      </c>
      <c r="D19" s="40">
        <v>21</v>
      </c>
      <c r="E19" s="40">
        <v>14</v>
      </c>
      <c r="F19" s="40">
        <v>15</v>
      </c>
      <c r="G19" s="53">
        <f t="shared" si="0"/>
        <v>50</v>
      </c>
      <c r="H19" s="40">
        <v>0</v>
      </c>
      <c r="I19" s="40">
        <v>0</v>
      </c>
      <c r="J19" s="54">
        <f t="shared" si="1"/>
        <v>50</v>
      </c>
      <c r="K19" s="40"/>
    </row>
    <row r="20" spans="1:12" ht="28.5" customHeight="1" thickBot="1">
      <c r="A20" s="68"/>
      <c r="B20" s="73"/>
      <c r="C20" s="74"/>
      <c r="D20" s="74"/>
      <c r="E20" s="74"/>
      <c r="F20" s="74"/>
      <c r="G20" s="74"/>
      <c r="H20" s="74"/>
      <c r="I20" s="74"/>
      <c r="J20" s="74"/>
      <c r="K20" s="75"/>
      <c r="L20" s="49"/>
    </row>
    <row r="21" spans="1:13" ht="30" customHeight="1">
      <c r="A21" s="66"/>
      <c r="B21" s="82" t="s">
        <v>28</v>
      </c>
      <c r="C21" s="82"/>
      <c r="D21" s="82"/>
      <c r="E21" s="67">
        <v>25</v>
      </c>
      <c r="F21" s="67">
        <v>30</v>
      </c>
      <c r="G21" s="67">
        <v>35</v>
      </c>
      <c r="H21" s="67">
        <v>40</v>
      </c>
      <c r="I21" s="67">
        <v>50</v>
      </c>
      <c r="J21" s="67" t="s">
        <v>31</v>
      </c>
      <c r="K21" s="67"/>
      <c r="L21" s="43"/>
      <c r="M21" s="42"/>
    </row>
    <row r="22" spans="1:13" ht="30" customHeight="1">
      <c r="A22" s="41">
        <v>1</v>
      </c>
      <c r="B22" s="81" t="s">
        <v>17</v>
      </c>
      <c r="C22" s="81"/>
      <c r="D22" s="71" t="s">
        <v>18</v>
      </c>
      <c r="E22" s="70">
        <v>21</v>
      </c>
      <c r="F22" s="70">
        <v>26</v>
      </c>
      <c r="G22" s="70">
        <v>30</v>
      </c>
      <c r="H22" s="46">
        <v>33</v>
      </c>
      <c r="I22" s="69">
        <v>40</v>
      </c>
      <c r="J22" s="29"/>
      <c r="K22" s="29"/>
      <c r="L22" s="43"/>
      <c r="M22" s="42"/>
    </row>
    <row r="23" spans="1:13" ht="30" customHeight="1">
      <c r="A23" s="41">
        <v>2</v>
      </c>
      <c r="B23" s="81" t="s">
        <v>14</v>
      </c>
      <c r="C23" s="81"/>
      <c r="D23" s="71" t="s">
        <v>15</v>
      </c>
      <c r="E23" s="70">
        <v>19</v>
      </c>
      <c r="F23" s="70">
        <v>24</v>
      </c>
      <c r="G23" s="70">
        <v>29</v>
      </c>
      <c r="H23" s="46">
        <v>30</v>
      </c>
      <c r="I23" s="69">
        <v>37</v>
      </c>
      <c r="J23" s="29"/>
      <c r="K23" s="29"/>
      <c r="L23" s="43"/>
      <c r="M23" s="42"/>
    </row>
    <row r="24" spans="1:13" ht="30" customHeight="1">
      <c r="A24" s="41">
        <v>3</v>
      </c>
      <c r="B24" s="76" t="s">
        <v>23</v>
      </c>
      <c r="C24" s="77"/>
      <c r="D24" s="71" t="s">
        <v>18</v>
      </c>
      <c r="E24" s="70">
        <v>18</v>
      </c>
      <c r="F24" s="70">
        <v>22</v>
      </c>
      <c r="G24" s="70">
        <v>26</v>
      </c>
      <c r="H24" s="46">
        <v>28</v>
      </c>
      <c r="I24" s="69"/>
      <c r="J24" s="29"/>
      <c r="K24" s="29"/>
      <c r="L24" s="43"/>
      <c r="M24" s="42"/>
    </row>
    <row r="25" spans="1:13" ht="30" customHeight="1">
      <c r="A25" s="41">
        <v>4</v>
      </c>
      <c r="B25" s="76" t="s">
        <v>19</v>
      </c>
      <c r="C25" s="77"/>
      <c r="D25" s="71" t="s">
        <v>15</v>
      </c>
      <c r="E25" s="70">
        <v>17</v>
      </c>
      <c r="F25" s="70">
        <v>21</v>
      </c>
      <c r="G25" s="70">
        <v>22</v>
      </c>
      <c r="H25" s="46"/>
      <c r="I25" s="69"/>
      <c r="J25" s="29"/>
      <c r="K25" s="29"/>
      <c r="L25" s="43"/>
      <c r="M25" s="42"/>
    </row>
    <row r="26" spans="1:13" ht="30" customHeight="1">
      <c r="A26" s="41">
        <v>5</v>
      </c>
      <c r="B26" s="81" t="s">
        <v>27</v>
      </c>
      <c r="C26" s="81"/>
      <c r="D26" s="71" t="s">
        <v>18</v>
      </c>
      <c r="E26" s="70">
        <v>18</v>
      </c>
      <c r="F26" s="70">
        <v>21</v>
      </c>
      <c r="G26" s="70"/>
      <c r="H26" s="46"/>
      <c r="I26" s="69"/>
      <c r="J26" s="29"/>
      <c r="K26" s="29"/>
      <c r="L26" s="43"/>
      <c r="M26" s="42"/>
    </row>
    <row r="27" spans="1:13" ht="30" customHeight="1">
      <c r="A27" s="41">
        <v>6</v>
      </c>
      <c r="B27" s="81" t="s">
        <v>22</v>
      </c>
      <c r="C27" s="81"/>
      <c r="D27" s="71" t="s">
        <v>15</v>
      </c>
      <c r="E27" s="70">
        <v>16</v>
      </c>
      <c r="F27" s="70"/>
      <c r="G27" s="70"/>
      <c r="H27" s="46"/>
      <c r="I27" s="69"/>
      <c r="J27" s="29"/>
      <c r="K27" s="29"/>
      <c r="L27" s="43"/>
      <c r="M27" s="42"/>
    </row>
    <row r="28" spans="1:11" ht="30" customHeight="1">
      <c r="A28" s="38"/>
      <c r="B28" s="78"/>
      <c r="C28" s="79"/>
      <c r="D28" s="80"/>
      <c r="E28" s="28"/>
      <c r="F28" s="28"/>
      <c r="G28" s="27"/>
      <c r="H28" s="44"/>
      <c r="I28" s="42"/>
      <c r="J28" s="43"/>
      <c r="K28" s="42"/>
    </row>
    <row r="29" spans="1:11" ht="30" customHeight="1">
      <c r="A29" s="59"/>
      <c r="B29" s="72" t="s">
        <v>13</v>
      </c>
      <c r="C29" s="60"/>
      <c r="D29" s="60"/>
      <c r="E29" s="60"/>
      <c r="F29" s="60"/>
      <c r="G29" s="61" t="s">
        <v>30</v>
      </c>
      <c r="H29" s="61"/>
      <c r="I29" s="61"/>
      <c r="J29" s="62" t="s">
        <v>2</v>
      </c>
      <c r="K29" s="60"/>
    </row>
    <row r="30" spans="1:11" ht="30" customHeight="1">
      <c r="A30" s="59">
        <v>1</v>
      </c>
      <c r="B30" s="72" t="s">
        <v>20</v>
      </c>
      <c r="C30" s="60"/>
      <c r="D30" s="63">
        <v>66</v>
      </c>
      <c r="E30" s="63">
        <v>65</v>
      </c>
      <c r="F30" s="63">
        <v>68</v>
      </c>
      <c r="G30" s="64">
        <f>SUM(D30:F30)</f>
        <v>199</v>
      </c>
      <c r="H30" s="63">
        <v>65</v>
      </c>
      <c r="I30" s="63">
        <v>67</v>
      </c>
      <c r="J30" s="65">
        <f>SUM(G30:I30)</f>
        <v>331</v>
      </c>
      <c r="K30" s="60"/>
    </row>
    <row r="31" spans="1:11" ht="30" customHeight="1">
      <c r="A31" s="59">
        <f>A30+1</f>
        <v>2</v>
      </c>
      <c r="B31" s="72" t="s">
        <v>26</v>
      </c>
      <c r="C31" s="60"/>
      <c r="D31" s="63">
        <v>65</v>
      </c>
      <c r="E31" s="63">
        <v>62</v>
      </c>
      <c r="F31" s="63">
        <v>64</v>
      </c>
      <c r="G31" s="64">
        <f>SUM(D31:F31)</f>
        <v>191</v>
      </c>
      <c r="H31" s="63">
        <v>65</v>
      </c>
      <c r="I31" s="63">
        <v>60</v>
      </c>
      <c r="J31" s="65">
        <f>SUM(G31:I31)</f>
        <v>316</v>
      </c>
      <c r="K31" s="60"/>
    </row>
    <row r="32" spans="1:11" ht="30" customHeight="1">
      <c r="A32" s="59">
        <f>A31+1</f>
        <v>3</v>
      </c>
      <c r="B32" s="72" t="s">
        <v>24</v>
      </c>
      <c r="C32" s="60"/>
      <c r="D32" s="63">
        <v>52</v>
      </c>
      <c r="E32" s="63">
        <v>46</v>
      </c>
      <c r="F32" s="63">
        <v>49</v>
      </c>
      <c r="G32" s="64">
        <f>SUM(D32:F32)</f>
        <v>147</v>
      </c>
      <c r="H32" s="63">
        <v>16</v>
      </c>
      <c r="I32" s="63">
        <v>14</v>
      </c>
      <c r="J32" s="65">
        <f>SUM(G32:I32)</f>
        <v>177</v>
      </c>
      <c r="K32" s="60"/>
    </row>
    <row r="33" spans="1:11" ht="30" customHeight="1">
      <c r="A33" s="3"/>
      <c r="B33" s="8"/>
      <c r="C33" s="6"/>
      <c r="D33" s="9"/>
      <c r="E33" s="9"/>
      <c r="F33" s="9"/>
      <c r="G33" s="13"/>
      <c r="H33" s="9"/>
      <c r="I33" s="9"/>
      <c r="J33" s="23"/>
      <c r="K33" s="6"/>
    </row>
    <row r="34" spans="1:11" ht="30" customHeight="1">
      <c r="A34" s="3"/>
      <c r="B34" s="8"/>
      <c r="C34" s="6"/>
      <c r="D34" s="9"/>
      <c r="E34" s="9"/>
      <c r="F34" s="9"/>
      <c r="G34" s="13"/>
      <c r="H34" s="9"/>
      <c r="I34" s="9"/>
      <c r="J34" s="23"/>
      <c r="K34" s="6"/>
    </row>
    <row r="35" ht="16.5" customHeight="1"/>
    <row r="36" ht="15" customHeight="1"/>
    <row r="37" ht="15" customHeight="1"/>
    <row r="38" ht="15" customHeight="1"/>
    <row r="39" ht="16.5" customHeight="1"/>
    <row r="40" ht="16.5" customHeight="1"/>
    <row r="41" ht="16.5" customHeight="1"/>
    <row r="42" ht="15" customHeight="1"/>
    <row r="43" ht="15" customHeight="1"/>
    <row r="44" ht="15" customHeight="1"/>
    <row r="45" ht="16.5" customHeight="1"/>
    <row r="46" ht="16.5" customHeight="1"/>
    <row r="47" ht="16.5" customHeight="1"/>
    <row r="48" ht="15" customHeight="1"/>
    <row r="49" ht="15" customHeight="1"/>
    <row r="50" ht="15" customHeight="1"/>
    <row r="51" ht="16.5" customHeight="1"/>
    <row r="52" ht="16.5" customHeight="1"/>
    <row r="53" ht="16.5" customHeight="1"/>
  </sheetData>
  <sheetProtection/>
  <mergeCells count="15">
    <mergeCell ref="A3:K3"/>
    <mergeCell ref="B1:K1"/>
    <mergeCell ref="B2:K2"/>
    <mergeCell ref="D5:I5"/>
    <mergeCell ref="J5:K5"/>
    <mergeCell ref="B7:J7"/>
    <mergeCell ref="B20:K20"/>
    <mergeCell ref="B24:C24"/>
    <mergeCell ref="B25:C25"/>
    <mergeCell ref="B28:D28"/>
    <mergeCell ref="B22:C22"/>
    <mergeCell ref="B23:C23"/>
    <mergeCell ref="B26:C26"/>
    <mergeCell ref="B27:C27"/>
    <mergeCell ref="B21:D21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Windows User</cp:lastModifiedBy>
  <cp:lastPrinted>2010-02-07T18:44:47Z</cp:lastPrinted>
  <dcterms:created xsi:type="dcterms:W3CDTF">2008-04-26T05:23:02Z</dcterms:created>
  <dcterms:modified xsi:type="dcterms:W3CDTF">2023-06-27T06:50:35Z</dcterms:modified>
  <cp:category/>
  <cp:version/>
  <cp:contentType/>
  <cp:contentStatus/>
</cp:coreProperties>
</file>