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'Sheet1'!$A$1:$N$36</definedName>
  </definedNames>
  <calcPr fullCalcOnLoad="1"/>
</workbook>
</file>

<file path=xl/sharedStrings.xml><?xml version="1.0" encoding="utf-8"?>
<sst xmlns="http://schemas.openxmlformats.org/spreadsheetml/2006/main" count="69" uniqueCount="58">
  <si>
    <t>Br.</t>
  </si>
  <si>
    <t>KLUB</t>
  </si>
  <si>
    <t>TOTAL</t>
  </si>
  <si>
    <t>S-OFF</t>
  </si>
  <si>
    <t xml:space="preserve">Final         S-OFF   </t>
  </si>
  <si>
    <t>FINAL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</si>
  <si>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</si>
  <si>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</si>
  <si>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</si>
  <si>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</si>
  <si>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</si>
  <si>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</si>
  <si>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</si>
  <si>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</si>
  <si>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</si>
  <si>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 xml:space="preserve">R E Z U L T A T I  -  P O J E D I N A Č N O                                       </t>
  </si>
  <si>
    <t xml:space="preserve">SUDIJSKI  ŽIRI: </t>
  </si>
  <si>
    <t>napomena</t>
  </si>
  <si>
    <t>E K I P N O :</t>
  </si>
  <si>
    <t>Raičević B.</t>
  </si>
  <si>
    <t>GAM</t>
  </si>
  <si>
    <t>Perišić N.</t>
  </si>
  <si>
    <t>HN</t>
  </si>
  <si>
    <t>Stanišić I.</t>
  </si>
  <si>
    <t>Mrkajić D.</t>
  </si>
  <si>
    <t>Đurović S.</t>
  </si>
  <si>
    <t>Nogulić R.</t>
  </si>
  <si>
    <t>Markovic J.</t>
  </si>
  <si>
    <t>Jovetić R.</t>
  </si>
  <si>
    <t>Marković N.</t>
  </si>
  <si>
    <t>Mandić T.</t>
  </si>
  <si>
    <t>Stjepanović M.</t>
  </si>
  <si>
    <t>Herceg Novi</t>
  </si>
  <si>
    <t>Gams Cetinje</t>
  </si>
  <si>
    <t>KUP  MIMOZE  2020  - TRAP</t>
  </si>
  <si>
    <t>HERCEG NOVI,  15-16. feb. 2020</t>
  </si>
  <si>
    <t>CT</t>
  </si>
  <si>
    <t>SEM</t>
  </si>
  <si>
    <t>ŠBR</t>
  </si>
  <si>
    <t>Boreta L.</t>
  </si>
  <si>
    <t>Dražević A.</t>
  </si>
  <si>
    <t>ZAD</t>
  </si>
  <si>
    <t>Peličić B.</t>
  </si>
  <si>
    <t>Simić M.</t>
  </si>
  <si>
    <t>Vučinić I</t>
  </si>
  <si>
    <t>Bečić N.</t>
  </si>
  <si>
    <t>DUB</t>
  </si>
  <si>
    <t>TB</t>
  </si>
  <si>
    <t>Vukčević N</t>
  </si>
  <si>
    <t>Milošević S.</t>
  </si>
  <si>
    <t>Mimoza I</t>
  </si>
  <si>
    <t>Semberija</t>
  </si>
  <si>
    <t>Mimoza II</t>
  </si>
  <si>
    <t>Perišić, Mrkajić, Jovetić</t>
  </si>
  <si>
    <t>Marković J, Marković N., Raičević</t>
  </si>
  <si>
    <t>Stanišić, Mandić, Dražević</t>
  </si>
  <si>
    <t>Stjepanović, Simić, Đurović</t>
  </si>
  <si>
    <t>Vučinić, Peličić, Boreta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</si>
</sst>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0"/>
    </font>
    <font>
      <sz val="8"/>
      <name val="Arial"/>
      <family val="0"/>
    </font>
    <font>
      <sz val="10"/>
      <name val="Bookman Old Style"/>
      <family val="1"/>
    </font>
    <font>
      <b/>
      <sz val="20"/>
      <name val="Bookman Old Style"/>
      <family val="1"/>
    </font>
    <font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9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6" xfId="0" applyFont="1" applyFill="1" applyBorder="1" applyAlignment="1" quotePrefix="1">
      <alignment/>
    </xf>
    <xf numFmtId="0" fontId="10" fillId="0" borderId="1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60" zoomScalePageLayoutView="0" workbookViewId="0" topLeftCell="A1">
      <selection activeCell="Q12" sqref="Q12"/>
    </sheetView>
  </sheetViews>
  <sheetFormatPr defaultColWidth="9.140625" defaultRowHeight="12.75"/>
  <cols>
    <col min="1" max="1" width="4.7109375" style="0" customWidth="1"/>
    <col min="2" max="2" width="31.28125" style="0" customWidth="1"/>
    <col min="3" max="3" width="8.28125" style="0" customWidth="1"/>
    <col min="4" max="6" width="6.7109375" style="0" customWidth="1"/>
    <col min="7" max="7" width="13.00390625" style="0" customWidth="1"/>
    <col min="8" max="9" width="6.7109375" style="0" customWidth="1"/>
    <col min="10" max="10" width="12.421875" style="0" customWidth="1"/>
    <col min="11" max="11" width="7.8515625" style="0" customWidth="1"/>
    <col min="12" max="12" width="11.8515625" style="0" customWidth="1"/>
    <col min="13" max="13" width="8.421875" style="0" customWidth="1"/>
    <col min="14" max="14" width="13.28125" style="0" customWidth="1"/>
  </cols>
  <sheetData>
    <row r="1" spans="1:14" ht="36" customHeight="1">
      <c r="A1" s="1"/>
      <c r="B1" s="67" t="s">
        <v>34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25.5" customHeight="1">
      <c r="A2" s="1"/>
      <c r="B2" s="68" t="s">
        <v>35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6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0.75" customHeight="1">
      <c r="A4" s="63"/>
      <c r="B4" s="64"/>
      <c r="C4" s="64"/>
      <c r="D4" s="64"/>
      <c r="E4" s="64"/>
      <c r="F4" s="64"/>
      <c r="G4" s="65"/>
      <c r="H4" s="63"/>
      <c r="I4" s="64"/>
      <c r="J4" s="64"/>
      <c r="K4" s="64"/>
      <c r="L4" s="64"/>
      <c r="M4" s="64"/>
      <c r="N4" s="65"/>
    </row>
    <row r="5" spans="1:14" ht="30" customHeight="1" thickBot="1">
      <c r="A5" s="66" t="s">
        <v>15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8.75" customHeight="1" thickBot="1">
      <c r="A6" s="3" t="s">
        <v>0</v>
      </c>
      <c r="B6" s="4" t="s">
        <v>7</v>
      </c>
      <c r="C6" s="4" t="s">
        <v>1</v>
      </c>
      <c r="D6" s="69" t="s">
        <v>6</v>
      </c>
      <c r="E6" s="69"/>
      <c r="F6" s="69"/>
      <c r="G6" s="69"/>
      <c r="H6" s="69"/>
      <c r="I6" s="69"/>
      <c r="J6" s="70" t="s">
        <v>8</v>
      </c>
      <c r="K6" s="69"/>
      <c r="L6" s="75" t="s">
        <v>5</v>
      </c>
      <c r="M6" s="71" t="s">
        <v>4</v>
      </c>
      <c r="N6" s="73" t="s">
        <v>17</v>
      </c>
    </row>
    <row r="7" spans="1:14" ht="22.5" customHeight="1">
      <c r="A7" s="5"/>
      <c r="B7" s="6"/>
      <c r="C7" s="6"/>
      <c r="D7" s="6" t="s">
        <v>9</v>
      </c>
      <c r="E7" s="6" t="s">
        <v>10</v>
      </c>
      <c r="F7" s="6" t="s">
        <v>11</v>
      </c>
      <c r="G7" s="7" t="s">
        <v>14</v>
      </c>
      <c r="H7" s="6" t="s">
        <v>12</v>
      </c>
      <c r="I7" s="8" t="s">
        <v>13</v>
      </c>
      <c r="J7" s="9" t="s">
        <v>2</v>
      </c>
      <c r="K7" s="10" t="s">
        <v>3</v>
      </c>
      <c r="L7" s="76"/>
      <c r="M7" s="72"/>
      <c r="N7" s="74"/>
    </row>
    <row r="8" spans="1:14" ht="30" customHeight="1">
      <c r="A8" s="50">
        <f>SUM(1)</f>
        <v>1</v>
      </c>
      <c r="B8" s="51" t="s">
        <v>21</v>
      </c>
      <c r="C8" s="52" t="s">
        <v>22</v>
      </c>
      <c r="D8" s="53">
        <v>18</v>
      </c>
      <c r="E8" s="53">
        <v>19</v>
      </c>
      <c r="F8" s="53">
        <v>20</v>
      </c>
      <c r="G8" s="52">
        <f>SUM(D8:F8)</f>
        <v>57</v>
      </c>
      <c r="H8" s="53">
        <v>19</v>
      </c>
      <c r="I8" s="54">
        <v>23</v>
      </c>
      <c r="J8" s="55">
        <f>SUM(G8:I8)</f>
        <v>99</v>
      </c>
      <c r="K8" s="56"/>
      <c r="L8" s="57">
        <v>40</v>
      </c>
      <c r="M8" s="56"/>
      <c r="N8" s="58"/>
    </row>
    <row r="9" spans="1:14" ht="30" customHeight="1">
      <c r="A9" s="50">
        <f>A8+1</f>
        <v>2</v>
      </c>
      <c r="B9" s="51" t="s">
        <v>23</v>
      </c>
      <c r="C9" s="52" t="s">
        <v>36</v>
      </c>
      <c r="D9" s="53">
        <v>19</v>
      </c>
      <c r="E9" s="53">
        <v>23</v>
      </c>
      <c r="F9" s="53">
        <v>19</v>
      </c>
      <c r="G9" s="52">
        <f aca="true" t="shared" si="0" ref="G9:G26">SUM(D9:F9)</f>
        <v>61</v>
      </c>
      <c r="H9" s="53">
        <v>20</v>
      </c>
      <c r="I9" s="54">
        <v>24</v>
      </c>
      <c r="J9" s="55">
        <f aca="true" t="shared" si="1" ref="J9:J26">SUM(G9:I9)</f>
        <v>105</v>
      </c>
      <c r="K9" s="56"/>
      <c r="L9" s="57">
        <v>39</v>
      </c>
      <c r="M9" s="56"/>
      <c r="N9" s="58"/>
    </row>
    <row r="10" spans="1:14" ht="30" customHeight="1">
      <c r="A10" s="50">
        <f aca="true" t="shared" si="2" ref="A10:A26">A9+1</f>
        <v>3</v>
      </c>
      <c r="B10" s="51" t="s">
        <v>24</v>
      </c>
      <c r="C10" s="52" t="s">
        <v>22</v>
      </c>
      <c r="D10" s="53">
        <v>20</v>
      </c>
      <c r="E10" s="53">
        <v>18</v>
      </c>
      <c r="F10" s="53">
        <v>21</v>
      </c>
      <c r="G10" s="52">
        <f t="shared" si="0"/>
        <v>59</v>
      </c>
      <c r="H10" s="53">
        <v>18</v>
      </c>
      <c r="I10" s="54">
        <v>20</v>
      </c>
      <c r="J10" s="55">
        <f t="shared" si="1"/>
        <v>97</v>
      </c>
      <c r="K10" s="59">
        <v>2</v>
      </c>
      <c r="L10" s="57">
        <v>30</v>
      </c>
      <c r="M10" s="56"/>
      <c r="N10" s="58"/>
    </row>
    <row r="11" spans="1:14" ht="30" customHeight="1">
      <c r="A11" s="11">
        <f t="shared" si="2"/>
        <v>4</v>
      </c>
      <c r="B11" s="27" t="s">
        <v>28</v>
      </c>
      <c r="C11" s="47" t="s">
        <v>22</v>
      </c>
      <c r="D11" s="28">
        <v>20</v>
      </c>
      <c r="E11" s="28">
        <v>19</v>
      </c>
      <c r="F11" s="28">
        <v>17</v>
      </c>
      <c r="G11" s="47">
        <f t="shared" si="0"/>
        <v>56</v>
      </c>
      <c r="H11" s="28">
        <v>19</v>
      </c>
      <c r="I11" s="29">
        <v>22</v>
      </c>
      <c r="J11" s="42">
        <f t="shared" si="1"/>
        <v>97</v>
      </c>
      <c r="K11" s="30">
        <v>1</v>
      </c>
      <c r="L11" s="45">
        <v>25</v>
      </c>
      <c r="M11" s="30"/>
      <c r="N11" s="31"/>
    </row>
    <row r="12" spans="1:14" ht="30" customHeight="1">
      <c r="A12" s="11">
        <f t="shared" si="2"/>
        <v>5</v>
      </c>
      <c r="B12" s="27" t="s">
        <v>27</v>
      </c>
      <c r="C12" s="47" t="s">
        <v>20</v>
      </c>
      <c r="D12" s="28">
        <v>18</v>
      </c>
      <c r="E12" s="28">
        <v>19</v>
      </c>
      <c r="F12" s="28">
        <v>21</v>
      </c>
      <c r="G12" s="47">
        <f t="shared" si="0"/>
        <v>58</v>
      </c>
      <c r="H12" s="28">
        <v>21</v>
      </c>
      <c r="I12" s="29">
        <v>22</v>
      </c>
      <c r="J12" s="42">
        <f t="shared" si="1"/>
        <v>101</v>
      </c>
      <c r="K12" s="30"/>
      <c r="L12" s="45">
        <v>22</v>
      </c>
      <c r="M12" s="30"/>
      <c r="N12" s="31"/>
    </row>
    <row r="13" spans="1:14" ht="30" customHeight="1" thickBot="1">
      <c r="A13" s="17">
        <f t="shared" si="2"/>
        <v>6</v>
      </c>
      <c r="B13" s="40" t="s">
        <v>29</v>
      </c>
      <c r="C13" s="48" t="s">
        <v>20</v>
      </c>
      <c r="D13" s="36">
        <v>21</v>
      </c>
      <c r="E13" s="36">
        <v>18</v>
      </c>
      <c r="F13" s="36">
        <v>18</v>
      </c>
      <c r="G13" s="48">
        <f t="shared" si="0"/>
        <v>57</v>
      </c>
      <c r="H13" s="36">
        <v>18</v>
      </c>
      <c r="I13" s="37">
        <v>16</v>
      </c>
      <c r="J13" s="43">
        <f t="shared" si="1"/>
        <v>91</v>
      </c>
      <c r="K13" s="38">
        <v>1</v>
      </c>
      <c r="L13" s="46">
        <v>14</v>
      </c>
      <c r="M13" s="38"/>
      <c r="N13" s="39"/>
    </row>
    <row r="14" spans="1:14" ht="30" customHeight="1">
      <c r="A14" s="23">
        <f t="shared" si="2"/>
        <v>7</v>
      </c>
      <c r="B14" s="41" t="s">
        <v>31</v>
      </c>
      <c r="C14" s="49" t="s">
        <v>37</v>
      </c>
      <c r="D14" s="32">
        <v>17</v>
      </c>
      <c r="E14" s="32">
        <v>18</v>
      </c>
      <c r="F14" s="32">
        <v>18</v>
      </c>
      <c r="G14" s="49">
        <f t="shared" si="0"/>
        <v>53</v>
      </c>
      <c r="H14" s="32">
        <v>16</v>
      </c>
      <c r="I14" s="33">
        <v>22</v>
      </c>
      <c r="J14" s="44">
        <f t="shared" si="1"/>
        <v>91</v>
      </c>
      <c r="K14" s="34">
        <v>0</v>
      </c>
      <c r="L14" s="33"/>
      <c r="M14" s="34"/>
      <c r="N14" s="35"/>
    </row>
    <row r="15" spans="1:14" ht="30" customHeight="1">
      <c r="A15" s="11">
        <f t="shared" si="2"/>
        <v>8</v>
      </c>
      <c r="B15" s="27" t="s">
        <v>30</v>
      </c>
      <c r="C15" s="47" t="s">
        <v>38</v>
      </c>
      <c r="D15" s="28">
        <v>18</v>
      </c>
      <c r="E15" s="28">
        <v>14</v>
      </c>
      <c r="F15" s="28">
        <v>18</v>
      </c>
      <c r="G15" s="47">
        <f t="shared" si="0"/>
        <v>50</v>
      </c>
      <c r="H15" s="28">
        <v>19</v>
      </c>
      <c r="I15" s="29">
        <v>21</v>
      </c>
      <c r="J15" s="42">
        <f t="shared" si="1"/>
        <v>90</v>
      </c>
      <c r="K15" s="30"/>
      <c r="L15" s="29"/>
      <c r="M15" s="30"/>
      <c r="N15" s="31"/>
    </row>
    <row r="16" spans="1:14" ht="30" customHeight="1">
      <c r="A16" s="11">
        <f t="shared" si="2"/>
        <v>9</v>
      </c>
      <c r="B16" s="27" t="s">
        <v>19</v>
      </c>
      <c r="C16" s="47" t="s">
        <v>20</v>
      </c>
      <c r="D16" s="28">
        <v>12</v>
      </c>
      <c r="E16" s="28">
        <v>16</v>
      </c>
      <c r="F16" s="28">
        <v>21</v>
      </c>
      <c r="G16" s="47">
        <f t="shared" si="0"/>
        <v>49</v>
      </c>
      <c r="H16" s="28">
        <v>17</v>
      </c>
      <c r="I16" s="29">
        <v>21</v>
      </c>
      <c r="J16" s="42">
        <f t="shared" si="1"/>
        <v>87</v>
      </c>
      <c r="K16" s="30"/>
      <c r="L16" s="29"/>
      <c r="M16" s="30"/>
      <c r="N16" s="31"/>
    </row>
    <row r="17" spans="1:14" ht="30" customHeight="1">
      <c r="A17" s="11">
        <f t="shared" si="2"/>
        <v>10</v>
      </c>
      <c r="B17" s="27" t="s">
        <v>39</v>
      </c>
      <c r="C17" s="47" t="s">
        <v>36</v>
      </c>
      <c r="D17" s="28">
        <v>17</v>
      </c>
      <c r="E17" s="28">
        <v>17</v>
      </c>
      <c r="F17" s="28">
        <v>21</v>
      </c>
      <c r="G17" s="47">
        <f t="shared" si="0"/>
        <v>55</v>
      </c>
      <c r="H17" s="28">
        <v>15</v>
      </c>
      <c r="I17" s="29">
        <v>14</v>
      </c>
      <c r="J17" s="42">
        <f t="shared" si="1"/>
        <v>84</v>
      </c>
      <c r="K17" s="30"/>
      <c r="L17" s="29"/>
      <c r="M17" s="30"/>
      <c r="N17" s="31"/>
    </row>
    <row r="18" spans="1:14" ht="30" customHeight="1">
      <c r="A18" s="11">
        <f t="shared" si="2"/>
        <v>11</v>
      </c>
      <c r="B18" s="27" t="s">
        <v>40</v>
      </c>
      <c r="C18" s="47" t="s">
        <v>41</v>
      </c>
      <c r="D18" s="28">
        <v>16</v>
      </c>
      <c r="E18" s="28">
        <v>15</v>
      </c>
      <c r="F18" s="28">
        <v>15</v>
      </c>
      <c r="G18" s="47">
        <f t="shared" si="0"/>
        <v>46</v>
      </c>
      <c r="H18" s="28">
        <v>18</v>
      </c>
      <c r="I18" s="29">
        <v>19</v>
      </c>
      <c r="J18" s="42">
        <f t="shared" si="1"/>
        <v>83</v>
      </c>
      <c r="K18" s="30"/>
      <c r="L18" s="29"/>
      <c r="M18" s="30"/>
      <c r="N18" s="31"/>
    </row>
    <row r="19" spans="1:14" ht="30" customHeight="1">
      <c r="A19" s="11">
        <f t="shared" si="2"/>
        <v>12</v>
      </c>
      <c r="B19" s="27" t="s">
        <v>42</v>
      </c>
      <c r="C19" s="47" t="s">
        <v>20</v>
      </c>
      <c r="D19" s="28">
        <v>18</v>
      </c>
      <c r="E19" s="28">
        <v>17</v>
      </c>
      <c r="F19" s="28">
        <v>17</v>
      </c>
      <c r="G19" s="47">
        <f t="shared" si="0"/>
        <v>52</v>
      </c>
      <c r="H19" s="28">
        <v>13</v>
      </c>
      <c r="I19" s="29">
        <v>18</v>
      </c>
      <c r="J19" s="42">
        <f t="shared" si="1"/>
        <v>83</v>
      </c>
      <c r="K19" s="30"/>
      <c r="L19" s="29"/>
      <c r="M19" s="30"/>
      <c r="N19" s="31"/>
    </row>
    <row r="20" spans="1:14" ht="30" customHeight="1">
      <c r="A20" s="11">
        <f t="shared" si="2"/>
        <v>13</v>
      </c>
      <c r="B20" s="27" t="s">
        <v>43</v>
      </c>
      <c r="C20" s="47" t="s">
        <v>37</v>
      </c>
      <c r="D20" s="28">
        <v>17</v>
      </c>
      <c r="E20" s="28">
        <v>15</v>
      </c>
      <c r="F20" s="28">
        <v>15</v>
      </c>
      <c r="G20" s="47">
        <f t="shared" si="0"/>
        <v>47</v>
      </c>
      <c r="H20" s="28">
        <v>15</v>
      </c>
      <c r="I20" s="29">
        <v>20</v>
      </c>
      <c r="J20" s="42">
        <f t="shared" si="1"/>
        <v>82</v>
      </c>
      <c r="K20" s="30"/>
      <c r="L20" s="29"/>
      <c r="M20" s="30"/>
      <c r="N20" s="31"/>
    </row>
    <row r="21" spans="1:14" ht="30" customHeight="1">
      <c r="A21" s="11">
        <f t="shared" si="2"/>
        <v>14</v>
      </c>
      <c r="B21" s="27" t="s">
        <v>44</v>
      </c>
      <c r="C21" s="47" t="s">
        <v>20</v>
      </c>
      <c r="D21" s="28">
        <v>16</v>
      </c>
      <c r="E21" s="28">
        <v>15</v>
      </c>
      <c r="F21" s="28">
        <v>14</v>
      </c>
      <c r="G21" s="47">
        <f t="shared" si="0"/>
        <v>45</v>
      </c>
      <c r="H21" s="28">
        <v>16</v>
      </c>
      <c r="I21" s="29">
        <v>17</v>
      </c>
      <c r="J21" s="42">
        <f t="shared" si="1"/>
        <v>78</v>
      </c>
      <c r="K21" s="30"/>
      <c r="L21" s="29"/>
      <c r="M21" s="30"/>
      <c r="N21" s="31"/>
    </row>
    <row r="22" spans="1:14" ht="30" customHeight="1">
      <c r="A22" s="11">
        <f t="shared" si="2"/>
        <v>15</v>
      </c>
      <c r="B22" s="27" t="s">
        <v>25</v>
      </c>
      <c r="C22" s="47" t="s">
        <v>22</v>
      </c>
      <c r="D22" s="28">
        <v>17</v>
      </c>
      <c r="E22" s="28">
        <v>9</v>
      </c>
      <c r="F22" s="28">
        <v>17</v>
      </c>
      <c r="G22" s="47">
        <f t="shared" si="0"/>
        <v>43</v>
      </c>
      <c r="H22" s="28">
        <v>14</v>
      </c>
      <c r="I22" s="29">
        <v>17</v>
      </c>
      <c r="J22" s="42">
        <f t="shared" si="1"/>
        <v>74</v>
      </c>
      <c r="K22" s="30"/>
      <c r="L22" s="29"/>
      <c r="M22" s="30"/>
      <c r="N22" s="31"/>
    </row>
    <row r="23" spans="1:14" ht="30" customHeight="1">
      <c r="A23" s="11">
        <f t="shared" si="2"/>
        <v>16</v>
      </c>
      <c r="B23" s="27" t="s">
        <v>45</v>
      </c>
      <c r="C23" s="47" t="s">
        <v>46</v>
      </c>
      <c r="D23" s="28">
        <v>13</v>
      </c>
      <c r="E23" s="28">
        <v>13</v>
      </c>
      <c r="F23" s="28">
        <v>14</v>
      </c>
      <c r="G23" s="47">
        <v>49</v>
      </c>
      <c r="H23" s="28">
        <v>0</v>
      </c>
      <c r="I23" s="29">
        <v>0</v>
      </c>
      <c r="J23" s="42">
        <f t="shared" si="1"/>
        <v>49</v>
      </c>
      <c r="K23" s="30"/>
      <c r="L23" s="29"/>
      <c r="M23" s="30"/>
      <c r="N23" s="31"/>
    </row>
    <row r="24" spans="1:14" ht="30" customHeight="1">
      <c r="A24" s="11">
        <f t="shared" si="2"/>
        <v>17</v>
      </c>
      <c r="B24" s="27" t="s">
        <v>26</v>
      </c>
      <c r="C24" s="47" t="s">
        <v>47</v>
      </c>
      <c r="D24" s="28">
        <v>8</v>
      </c>
      <c r="E24" s="28">
        <v>11</v>
      </c>
      <c r="F24" s="28">
        <v>11</v>
      </c>
      <c r="G24" s="47">
        <f t="shared" si="0"/>
        <v>30</v>
      </c>
      <c r="H24" s="28">
        <v>0</v>
      </c>
      <c r="I24" s="29">
        <v>0</v>
      </c>
      <c r="J24" s="42">
        <f t="shared" si="1"/>
        <v>30</v>
      </c>
      <c r="K24" s="30"/>
      <c r="L24" s="29"/>
      <c r="M24" s="30"/>
      <c r="N24" s="31"/>
    </row>
    <row r="25" spans="1:14" ht="30" customHeight="1">
      <c r="A25" s="11">
        <f t="shared" si="2"/>
        <v>18</v>
      </c>
      <c r="B25" s="27" t="s">
        <v>48</v>
      </c>
      <c r="C25" s="47" t="s">
        <v>20</v>
      </c>
      <c r="D25" s="28">
        <v>0</v>
      </c>
      <c r="E25" s="28">
        <v>0</v>
      </c>
      <c r="F25" s="28">
        <v>0</v>
      </c>
      <c r="G25" s="47">
        <f t="shared" si="0"/>
        <v>0</v>
      </c>
      <c r="H25" s="28">
        <v>0</v>
      </c>
      <c r="I25" s="29">
        <v>0</v>
      </c>
      <c r="J25" s="42">
        <f t="shared" si="1"/>
        <v>0</v>
      </c>
      <c r="K25" s="30"/>
      <c r="L25" s="29"/>
      <c r="M25" s="30"/>
      <c r="N25" s="31"/>
    </row>
    <row r="26" spans="1:14" ht="30" customHeight="1">
      <c r="A26" s="11">
        <f t="shared" si="2"/>
        <v>19</v>
      </c>
      <c r="B26" s="27" t="s">
        <v>49</v>
      </c>
      <c r="C26" s="47" t="s">
        <v>37</v>
      </c>
      <c r="D26" s="28">
        <v>0</v>
      </c>
      <c r="E26" s="28">
        <v>0</v>
      </c>
      <c r="F26" s="28">
        <v>0</v>
      </c>
      <c r="G26" s="47">
        <f t="shared" si="0"/>
        <v>0</v>
      </c>
      <c r="H26" s="28">
        <v>0</v>
      </c>
      <c r="I26" s="29">
        <v>0</v>
      </c>
      <c r="J26" s="42">
        <f t="shared" si="1"/>
        <v>0</v>
      </c>
      <c r="K26" s="30"/>
      <c r="L26" s="29"/>
      <c r="M26" s="30"/>
      <c r="N26" s="31"/>
    </row>
    <row r="27" spans="1:14" ht="30" customHeight="1">
      <c r="A27" s="11"/>
      <c r="B27" s="12"/>
      <c r="C27" s="12"/>
      <c r="D27" s="12"/>
      <c r="E27" s="12"/>
      <c r="F27" s="12"/>
      <c r="G27" s="12"/>
      <c r="H27" s="12"/>
      <c r="I27" s="13"/>
      <c r="J27" s="14"/>
      <c r="K27" s="15"/>
      <c r="L27" s="13"/>
      <c r="M27" s="15"/>
      <c r="N27" s="16"/>
    </row>
    <row r="28" spans="1:14" ht="30" customHeight="1">
      <c r="A28" s="11"/>
      <c r="B28" s="27" t="s">
        <v>18</v>
      </c>
      <c r="C28" s="12"/>
      <c r="D28" s="12"/>
      <c r="E28" s="12"/>
      <c r="F28" s="12"/>
      <c r="G28" s="12"/>
      <c r="H28" s="12"/>
      <c r="I28" s="13"/>
      <c r="J28" s="14"/>
      <c r="K28" s="15"/>
      <c r="L28" s="13"/>
      <c r="M28" s="15"/>
      <c r="N28" s="16"/>
    </row>
    <row r="29" spans="1:14" ht="30" customHeight="1">
      <c r="A29" s="11">
        <v>1</v>
      </c>
      <c r="B29" s="27" t="s">
        <v>32</v>
      </c>
      <c r="C29" s="60" t="s">
        <v>53</v>
      </c>
      <c r="D29" s="61"/>
      <c r="E29" s="61"/>
      <c r="F29" s="61"/>
      <c r="G29" s="61"/>
      <c r="H29" s="62"/>
      <c r="I29" s="29"/>
      <c r="J29" s="42">
        <v>293</v>
      </c>
      <c r="K29" s="15"/>
      <c r="L29" s="13"/>
      <c r="M29" s="15"/>
      <c r="N29" s="16"/>
    </row>
    <row r="30" spans="1:14" ht="30" customHeight="1">
      <c r="A30" s="23">
        <f aca="true" t="shared" si="3" ref="A30:A35">A29+1</f>
        <v>2</v>
      </c>
      <c r="B30" s="41" t="s">
        <v>33</v>
      </c>
      <c r="C30" s="60" t="s">
        <v>54</v>
      </c>
      <c r="D30" s="61"/>
      <c r="E30" s="61"/>
      <c r="F30" s="61"/>
      <c r="G30" s="61"/>
      <c r="H30" s="62"/>
      <c r="I30" s="33"/>
      <c r="J30" s="42">
        <v>279</v>
      </c>
      <c r="K30" s="25"/>
      <c r="L30" s="24"/>
      <c r="M30" s="25"/>
      <c r="N30" s="26"/>
    </row>
    <row r="31" spans="1:14" ht="30" customHeight="1">
      <c r="A31" s="11">
        <f t="shared" si="3"/>
        <v>3</v>
      </c>
      <c r="B31" s="27" t="s">
        <v>50</v>
      </c>
      <c r="C31" s="60" t="s">
        <v>55</v>
      </c>
      <c r="D31" s="61"/>
      <c r="E31" s="61"/>
      <c r="F31" s="61"/>
      <c r="G31" s="61"/>
      <c r="H31" s="62"/>
      <c r="I31" s="29"/>
      <c r="J31" s="42">
        <v>278</v>
      </c>
      <c r="K31" s="15"/>
      <c r="L31" s="13"/>
      <c r="M31" s="15"/>
      <c r="N31" s="16"/>
    </row>
    <row r="32" spans="1:14" ht="30" customHeight="1">
      <c r="A32" s="11">
        <f t="shared" si="3"/>
        <v>4</v>
      </c>
      <c r="B32" s="27" t="s">
        <v>51</v>
      </c>
      <c r="C32" s="60" t="s">
        <v>56</v>
      </c>
      <c r="D32" s="61"/>
      <c r="E32" s="61"/>
      <c r="F32" s="61"/>
      <c r="G32" s="61"/>
      <c r="H32" s="62"/>
      <c r="I32" s="29"/>
      <c r="J32" s="42">
        <v>247</v>
      </c>
      <c r="K32" s="15"/>
      <c r="L32" s="13"/>
      <c r="M32" s="15"/>
      <c r="N32" s="16"/>
    </row>
    <row r="33" spans="1:14" ht="30" customHeight="1">
      <c r="A33" s="11">
        <f t="shared" si="3"/>
        <v>5</v>
      </c>
      <c r="B33" s="27" t="s">
        <v>52</v>
      </c>
      <c r="C33" s="60" t="s">
        <v>57</v>
      </c>
      <c r="D33" s="61"/>
      <c r="E33" s="61"/>
      <c r="F33" s="61"/>
      <c r="G33" s="61"/>
      <c r="H33" s="62"/>
      <c r="I33" s="29"/>
      <c r="J33" s="42">
        <v>245</v>
      </c>
      <c r="K33" s="15"/>
      <c r="L33" s="13"/>
      <c r="M33" s="15"/>
      <c r="N33" s="16"/>
    </row>
    <row r="34" spans="1:14" ht="30" customHeight="1">
      <c r="A34" s="11">
        <f t="shared" si="3"/>
        <v>6</v>
      </c>
      <c r="B34" s="27"/>
      <c r="C34" s="12"/>
      <c r="D34" s="28"/>
      <c r="E34" s="28"/>
      <c r="F34" s="28"/>
      <c r="G34" s="47"/>
      <c r="H34" s="28"/>
      <c r="I34" s="29"/>
      <c r="J34" s="42">
        <f>SUM(G34:I34)</f>
        <v>0</v>
      </c>
      <c r="K34" s="15"/>
      <c r="L34" s="13"/>
      <c r="M34" s="15"/>
      <c r="N34" s="16"/>
    </row>
    <row r="35" spans="1:14" ht="30" customHeight="1" thickBot="1">
      <c r="A35" s="17">
        <f t="shared" si="3"/>
        <v>7</v>
      </c>
      <c r="B35" s="18"/>
      <c r="C35" s="18"/>
      <c r="D35" s="18"/>
      <c r="E35" s="18"/>
      <c r="F35" s="18"/>
      <c r="G35" s="18"/>
      <c r="H35" s="18"/>
      <c r="I35" s="19"/>
      <c r="J35" s="20"/>
      <c r="K35" s="21"/>
      <c r="L35" s="19"/>
      <c r="M35" s="21"/>
      <c r="N35" s="22"/>
    </row>
    <row r="36" ht="16.5" customHeight="1"/>
    <row r="37" ht="15" customHeight="1">
      <c r="B37" t="s">
        <v>16</v>
      </c>
    </row>
    <row r="38" ht="15" customHeight="1"/>
    <row r="39" ht="15" customHeight="1"/>
    <row r="40" ht="16.5" customHeight="1"/>
    <row r="41" ht="16.5" customHeight="1"/>
    <row r="42" ht="16.5" customHeight="1"/>
    <row r="43" ht="15" customHeight="1"/>
    <row r="44" ht="15" customHeight="1"/>
    <row r="45" ht="15" customHeight="1"/>
    <row r="46" ht="16.5" customHeight="1"/>
    <row r="47" ht="16.5" customHeight="1"/>
    <row r="48" ht="16.5" customHeight="1"/>
    <row r="49" ht="15" customHeight="1"/>
    <row r="50" ht="15" customHeight="1"/>
    <row r="51" ht="15" customHeight="1"/>
    <row r="52" ht="16.5" customHeight="1"/>
    <row r="53" ht="16.5" customHeight="1"/>
    <row r="54" ht="16.5" customHeight="1"/>
  </sheetData>
  <sheetProtection/>
  <mergeCells count="15">
    <mergeCell ref="B1:N1"/>
    <mergeCell ref="B2:N2"/>
    <mergeCell ref="D6:I6"/>
    <mergeCell ref="J6:K6"/>
    <mergeCell ref="M6:M7"/>
    <mergeCell ref="N6:N7"/>
    <mergeCell ref="L6:L7"/>
    <mergeCell ref="A4:G4"/>
    <mergeCell ref="C29:H29"/>
    <mergeCell ref="C30:H30"/>
    <mergeCell ref="C31:H31"/>
    <mergeCell ref="C32:H32"/>
    <mergeCell ref="C33:H33"/>
    <mergeCell ref="H4:N4"/>
    <mergeCell ref="A5:N5"/>
  </mergeCells>
  <printOptions/>
  <pageMargins left="0.75" right="0.75" top="1" bottom="1" header="0.5" footer="0.5"/>
  <pageSetup horizontalDpi="600" verticalDpi="600" orientation="portrait" paperSize="9" scale="49" r:id="rId1"/>
  <rowBreaks count="1" manualBreakCount="1">
    <brk id="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Hp</cp:lastModifiedBy>
  <cp:lastPrinted>2010-02-07T18:44:47Z</cp:lastPrinted>
  <dcterms:created xsi:type="dcterms:W3CDTF">2008-04-26T05:23:02Z</dcterms:created>
  <dcterms:modified xsi:type="dcterms:W3CDTF">2020-02-23T15:18:30Z</dcterms:modified>
  <cp:category/>
  <cp:version/>
  <cp:contentType/>
  <cp:contentStatus/>
</cp:coreProperties>
</file>