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<sst xmlns="http://schemas.openxmlformats.org/spreadsheetml/2006/main" count="73" uniqueCount="43">
  <si>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</si>
  <si>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</si>
  <si>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</si>
  <si>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</si>
  <si>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</si>
  <si>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</si>
  <si>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</si>
  <si>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</si>
  <si>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</si>
  <si>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</si>
  <si>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</si>
  <si>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</si>
  <si>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</si>
  <si>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</si>
  <si>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</si>
  <si>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</si>
  <si>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</si>
  <si>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Perišić N.</t>
  </si>
  <si>
    <t>HN</t>
  </si>
  <si>
    <t>Stanišić I.</t>
  </si>
  <si>
    <t>Budva</t>
  </si>
  <si>
    <t>Marković N.</t>
  </si>
  <si>
    <t>Boreta L.</t>
  </si>
  <si>
    <t>Krivokapić B.</t>
  </si>
  <si>
    <t>GAMS Cetinje</t>
  </si>
  <si>
    <t>Rončević R.</t>
  </si>
  <si>
    <t>Herceg Novi</t>
  </si>
  <si>
    <t>Mrkajić D.</t>
  </si>
  <si>
    <t>POLUFINALE  I grupa</t>
  </si>
  <si>
    <t>POLUFINALE II grupa</t>
  </si>
  <si>
    <t xml:space="preserve">F I N A L E </t>
  </si>
  <si>
    <t xml:space="preserve">R E Z U L T A T I                                     </t>
  </si>
  <si>
    <t>s.off</t>
  </si>
  <si>
    <t>I dan</t>
  </si>
  <si>
    <t>Čelanović S.</t>
  </si>
  <si>
    <t>Stanišić I</t>
  </si>
  <si>
    <t>3. kolo KUP CG - TRAP</t>
  </si>
  <si>
    <t>Herceg Novi, 8-9.4.2023</t>
  </si>
  <si>
    <t>s-off</t>
  </si>
  <si>
    <t>GA</t>
  </si>
  <si>
    <t>Boreta L</t>
  </si>
  <si>
    <t>Krivikapić B.</t>
  </si>
  <si>
    <t>Marković 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</si>
</sst>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4" fillId="33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13" borderId="11" xfId="0" applyFont="1" applyFill="1" applyBorder="1" applyAlignment="1">
      <alignment horizontal="right"/>
    </xf>
    <xf numFmtId="0" fontId="11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12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8" fillId="0" borderId="1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13" fillId="13" borderId="1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" fillId="0" borderId="3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60" zoomScalePageLayoutView="0" workbookViewId="0" topLeftCell="A17">
      <selection activeCell="S32" sqref="S32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4" width="7.8515625" style="0" customWidth="1"/>
    <col min="5" max="5" width="6.7109375" style="0" customWidth="1"/>
    <col min="6" max="6" width="7.140625" style="0" customWidth="1"/>
    <col min="7" max="7" width="9.140625" style="0" customWidth="1"/>
    <col min="8" max="8" width="6.57421875" style="0" customWidth="1"/>
    <col min="9" max="9" width="9.00390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104" t="s">
        <v>36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5.5" customHeight="1">
      <c r="A2" s="1"/>
      <c r="B2" s="105" t="s">
        <v>37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0.75" customHeight="1" thickBot="1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30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8.75" customHeight="1">
      <c r="A5" s="37" t="s">
        <v>0</v>
      </c>
      <c r="B5" s="38" t="s">
        <v>5</v>
      </c>
      <c r="C5" s="38" t="s">
        <v>1</v>
      </c>
      <c r="D5" s="106" t="s">
        <v>4</v>
      </c>
      <c r="E5" s="106"/>
      <c r="F5" s="106"/>
      <c r="G5" s="106"/>
      <c r="H5" s="106"/>
      <c r="I5" s="106"/>
      <c r="J5" s="106" t="s">
        <v>6</v>
      </c>
      <c r="K5" s="107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42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22.5" customHeight="1">
      <c r="A7" s="17"/>
      <c r="B7" s="110" t="s">
        <v>6</v>
      </c>
      <c r="C7" s="110"/>
      <c r="D7" s="110"/>
      <c r="E7" s="110"/>
      <c r="F7" s="110"/>
      <c r="G7" s="110"/>
      <c r="H7" s="110"/>
      <c r="I7" s="110"/>
      <c r="J7" s="110"/>
      <c r="K7" s="4"/>
    </row>
    <row r="8" spans="1:11" ht="30" customHeight="1">
      <c r="A8" s="18">
        <f>SUM(1)</f>
        <v>1</v>
      </c>
      <c r="B8" s="20" t="s">
        <v>19</v>
      </c>
      <c r="C8" s="21" t="s">
        <v>15</v>
      </c>
      <c r="D8" s="22">
        <v>22</v>
      </c>
      <c r="E8" s="22">
        <v>22</v>
      </c>
      <c r="F8" s="22">
        <v>22</v>
      </c>
      <c r="G8" s="72">
        <f>SUM(D8+E8+F8)</f>
        <v>66</v>
      </c>
      <c r="H8" s="22">
        <v>22</v>
      </c>
      <c r="I8" s="22">
        <v>21</v>
      </c>
      <c r="J8" s="43">
        <f>SUM(G8+H8+I8)</f>
        <v>109</v>
      </c>
      <c r="K8" s="19"/>
    </row>
    <row r="9" spans="1:11" ht="30" customHeight="1">
      <c r="A9" s="18">
        <f>A8+1</f>
        <v>2</v>
      </c>
      <c r="B9" s="20" t="s">
        <v>23</v>
      </c>
      <c r="C9" s="21" t="s">
        <v>18</v>
      </c>
      <c r="D9" s="22">
        <v>20</v>
      </c>
      <c r="E9" s="22">
        <v>22</v>
      </c>
      <c r="F9" s="22">
        <v>23</v>
      </c>
      <c r="G9" s="72">
        <f aca="true" t="shared" si="0" ref="G9:G17">SUM(D9+E9+F9)</f>
        <v>65</v>
      </c>
      <c r="H9" s="22">
        <v>23</v>
      </c>
      <c r="I9" s="22">
        <v>20</v>
      </c>
      <c r="J9" s="43">
        <f aca="true" t="shared" si="1" ref="J9:J17">SUM(G9+H9+I9)</f>
        <v>108</v>
      </c>
      <c r="K9" s="19"/>
    </row>
    <row r="10" spans="1:11" ht="30" customHeight="1">
      <c r="A10" s="18">
        <f aca="true" t="shared" si="2" ref="A10:A25">A9+1</f>
        <v>3</v>
      </c>
      <c r="B10" s="20" t="s">
        <v>17</v>
      </c>
      <c r="C10" s="21" t="s">
        <v>18</v>
      </c>
      <c r="D10" s="22">
        <v>21</v>
      </c>
      <c r="E10" s="22">
        <v>20</v>
      </c>
      <c r="F10" s="22">
        <v>19</v>
      </c>
      <c r="G10" s="72">
        <f t="shared" si="0"/>
        <v>60</v>
      </c>
      <c r="H10" s="22">
        <v>23</v>
      </c>
      <c r="I10" s="22">
        <v>24</v>
      </c>
      <c r="J10" s="43">
        <f t="shared" si="1"/>
        <v>107</v>
      </c>
      <c r="K10" s="23"/>
    </row>
    <row r="11" spans="1:11" ht="30" customHeight="1">
      <c r="A11" s="18">
        <f t="shared" si="2"/>
        <v>4</v>
      </c>
      <c r="B11" s="20" t="s">
        <v>22</v>
      </c>
      <c r="C11" s="21" t="s">
        <v>15</v>
      </c>
      <c r="D11" s="22">
        <v>18</v>
      </c>
      <c r="E11" s="22">
        <v>21</v>
      </c>
      <c r="F11" s="22">
        <v>21</v>
      </c>
      <c r="G11" s="72">
        <f t="shared" si="0"/>
        <v>60</v>
      </c>
      <c r="H11" s="22">
        <v>23</v>
      </c>
      <c r="I11" s="22">
        <v>22</v>
      </c>
      <c r="J11" s="43">
        <f t="shared" si="1"/>
        <v>105</v>
      </c>
      <c r="K11" s="19"/>
    </row>
    <row r="12" spans="1:11" ht="30" customHeight="1">
      <c r="A12" s="24">
        <f t="shared" si="2"/>
        <v>5</v>
      </c>
      <c r="B12" s="20" t="s">
        <v>27</v>
      </c>
      <c r="C12" s="21" t="s">
        <v>18</v>
      </c>
      <c r="D12" s="22">
        <v>19</v>
      </c>
      <c r="E12" s="22">
        <v>20</v>
      </c>
      <c r="F12" s="22">
        <v>21</v>
      </c>
      <c r="G12" s="72">
        <f t="shared" si="0"/>
        <v>60</v>
      </c>
      <c r="H12" s="22">
        <v>20</v>
      </c>
      <c r="I12" s="22">
        <v>20</v>
      </c>
      <c r="J12" s="43">
        <f t="shared" si="1"/>
        <v>100</v>
      </c>
      <c r="K12" s="83">
        <v>2</v>
      </c>
    </row>
    <row r="13" spans="1:11" ht="30" customHeight="1">
      <c r="A13" s="3">
        <f t="shared" si="2"/>
        <v>6</v>
      </c>
      <c r="B13" s="8" t="s">
        <v>14</v>
      </c>
      <c r="C13" s="14" t="s">
        <v>15</v>
      </c>
      <c r="D13" s="9">
        <v>20</v>
      </c>
      <c r="E13" s="9">
        <v>21</v>
      </c>
      <c r="F13" s="9">
        <v>21</v>
      </c>
      <c r="G13" s="72">
        <f t="shared" si="0"/>
        <v>62</v>
      </c>
      <c r="H13" s="9">
        <v>18</v>
      </c>
      <c r="I13" s="9">
        <v>20</v>
      </c>
      <c r="J13" s="43">
        <f t="shared" si="1"/>
        <v>100</v>
      </c>
      <c r="K13" s="84">
        <v>1</v>
      </c>
    </row>
    <row r="14" spans="1:11" ht="30" customHeight="1">
      <c r="A14" s="7">
        <f t="shared" si="2"/>
        <v>7</v>
      </c>
      <c r="B14" s="8" t="s">
        <v>21</v>
      </c>
      <c r="C14" s="14" t="s">
        <v>16</v>
      </c>
      <c r="D14" s="9">
        <v>16</v>
      </c>
      <c r="E14" s="9">
        <v>18</v>
      </c>
      <c r="F14" s="9">
        <v>20</v>
      </c>
      <c r="G14" s="72">
        <f t="shared" si="0"/>
        <v>54</v>
      </c>
      <c r="H14" s="9">
        <v>15</v>
      </c>
      <c r="I14" s="9">
        <v>21</v>
      </c>
      <c r="J14" s="43">
        <f t="shared" si="1"/>
        <v>90</v>
      </c>
      <c r="K14" s="12"/>
    </row>
    <row r="15" spans="1:11" ht="30" customHeight="1" thickBot="1">
      <c r="A15" s="66">
        <f t="shared" si="2"/>
        <v>8</v>
      </c>
      <c r="B15" s="46" t="s">
        <v>25</v>
      </c>
      <c r="C15" s="15" t="s">
        <v>16</v>
      </c>
      <c r="D15" s="48">
        <v>18</v>
      </c>
      <c r="E15" s="48">
        <v>15</v>
      </c>
      <c r="F15" s="48">
        <v>14</v>
      </c>
      <c r="G15" s="87">
        <f t="shared" si="0"/>
        <v>47</v>
      </c>
      <c r="H15" s="48">
        <v>17</v>
      </c>
      <c r="I15" s="48">
        <v>16</v>
      </c>
      <c r="J15" s="88">
        <f t="shared" si="1"/>
        <v>80</v>
      </c>
      <c r="K15" s="89"/>
    </row>
    <row r="16" spans="1:11" ht="30" customHeight="1">
      <c r="A16" s="7">
        <f t="shared" si="2"/>
        <v>9</v>
      </c>
      <c r="B16" s="13" t="s">
        <v>42</v>
      </c>
      <c r="C16" s="16" t="s">
        <v>16</v>
      </c>
      <c r="D16" s="11">
        <v>17</v>
      </c>
      <c r="E16" s="11">
        <v>11</v>
      </c>
      <c r="F16" s="11">
        <v>12</v>
      </c>
      <c r="G16" s="85">
        <f t="shared" si="0"/>
        <v>40</v>
      </c>
      <c r="H16" s="11">
        <v>13</v>
      </c>
      <c r="I16" s="11">
        <v>17</v>
      </c>
      <c r="J16" s="86">
        <f t="shared" si="1"/>
        <v>70</v>
      </c>
      <c r="K16" s="12"/>
    </row>
    <row r="17" spans="1:11" ht="30" customHeight="1">
      <c r="A17" s="5">
        <f t="shared" si="2"/>
        <v>10</v>
      </c>
      <c r="B17" s="8" t="s">
        <v>34</v>
      </c>
      <c r="C17" s="14" t="s">
        <v>15</v>
      </c>
      <c r="D17" s="9">
        <v>7</v>
      </c>
      <c r="E17" s="9">
        <v>5</v>
      </c>
      <c r="F17" s="9">
        <v>9</v>
      </c>
      <c r="G17" s="72">
        <f t="shared" si="0"/>
        <v>21</v>
      </c>
      <c r="H17" s="9">
        <v>8</v>
      </c>
      <c r="I17" s="9">
        <v>8</v>
      </c>
      <c r="J17" s="43">
        <f t="shared" si="1"/>
        <v>37</v>
      </c>
      <c r="K17" s="10"/>
    </row>
    <row r="18" spans="1:11" ht="30" customHeight="1">
      <c r="A18" s="36"/>
      <c r="B18" s="26"/>
      <c r="C18" s="27"/>
      <c r="D18" s="28"/>
      <c r="E18" s="28"/>
      <c r="F18" s="28"/>
      <c r="G18" s="73"/>
      <c r="H18" s="28"/>
      <c r="I18" s="29"/>
      <c r="J18" s="74"/>
      <c r="K18" s="47"/>
    </row>
    <row r="19" spans="1:11" ht="30" customHeight="1">
      <c r="A19" s="36"/>
      <c r="B19" s="26"/>
      <c r="C19" s="27"/>
      <c r="D19" s="28"/>
      <c r="E19" s="28"/>
      <c r="F19" s="28"/>
      <c r="G19" s="73"/>
      <c r="H19" s="29"/>
      <c r="I19" s="9"/>
      <c r="J19" s="43"/>
      <c r="K19" s="9"/>
    </row>
    <row r="20" spans="1:12" ht="30" customHeight="1" thickBot="1">
      <c r="A20" s="36"/>
      <c r="B20" s="26"/>
      <c r="C20" s="27"/>
      <c r="D20" s="28"/>
      <c r="E20" s="28"/>
      <c r="F20" s="28"/>
      <c r="G20" s="15"/>
      <c r="H20" s="29"/>
      <c r="I20" s="28"/>
      <c r="J20" s="75"/>
      <c r="K20" s="28"/>
      <c r="L20" s="76"/>
    </row>
    <row r="21" spans="1:14" ht="30" customHeight="1">
      <c r="A21" s="62"/>
      <c r="B21" s="108" t="s">
        <v>28</v>
      </c>
      <c r="C21" s="108"/>
      <c r="D21" s="63">
        <v>15</v>
      </c>
      <c r="E21" s="63">
        <v>25</v>
      </c>
      <c r="F21" s="64" t="s">
        <v>38</v>
      </c>
      <c r="G21" s="57"/>
      <c r="H21" s="109" t="s">
        <v>29</v>
      </c>
      <c r="I21" s="108"/>
      <c r="J21" s="108"/>
      <c r="K21" s="108"/>
      <c r="L21" s="63">
        <v>15</v>
      </c>
      <c r="M21" s="63">
        <v>25</v>
      </c>
      <c r="N21" s="64" t="s">
        <v>38</v>
      </c>
    </row>
    <row r="22" spans="1:14" ht="30" customHeight="1">
      <c r="A22" s="5">
        <f t="shared" si="2"/>
        <v>1</v>
      </c>
      <c r="B22" s="8" t="s">
        <v>17</v>
      </c>
      <c r="C22" s="14" t="s">
        <v>18</v>
      </c>
      <c r="D22" s="9">
        <v>15</v>
      </c>
      <c r="E22" s="25">
        <v>23</v>
      </c>
      <c r="F22" s="65"/>
      <c r="G22" s="53"/>
      <c r="H22" s="90" t="s">
        <v>23</v>
      </c>
      <c r="I22" s="91"/>
      <c r="J22" s="91"/>
      <c r="K22" s="9" t="s">
        <v>18</v>
      </c>
      <c r="L22" s="9">
        <v>12</v>
      </c>
      <c r="M22" s="25">
        <v>20</v>
      </c>
      <c r="N22" s="77"/>
    </row>
    <row r="23" spans="1:19" ht="30" customHeight="1" thickBot="1">
      <c r="A23" s="66">
        <f t="shared" si="2"/>
        <v>2</v>
      </c>
      <c r="B23" s="46" t="s">
        <v>27</v>
      </c>
      <c r="C23" s="15" t="s">
        <v>18</v>
      </c>
      <c r="D23" s="48">
        <v>12</v>
      </c>
      <c r="E23" s="44">
        <v>18</v>
      </c>
      <c r="F23" s="80">
        <v>6</v>
      </c>
      <c r="G23" s="53"/>
      <c r="H23" s="92" t="s">
        <v>14</v>
      </c>
      <c r="I23" s="93"/>
      <c r="J23" s="93"/>
      <c r="K23" s="48" t="s">
        <v>15</v>
      </c>
      <c r="L23" s="48">
        <v>10</v>
      </c>
      <c r="M23" s="44">
        <v>16</v>
      </c>
      <c r="N23" s="80">
        <v>1</v>
      </c>
      <c r="S23" s="68"/>
    </row>
    <row r="24" spans="1:14" ht="30" customHeight="1">
      <c r="A24" s="7">
        <f t="shared" si="2"/>
        <v>3</v>
      </c>
      <c r="B24" s="13" t="s">
        <v>35</v>
      </c>
      <c r="C24" s="16" t="s">
        <v>15</v>
      </c>
      <c r="D24" s="11">
        <v>12</v>
      </c>
      <c r="E24" s="79">
        <v>18</v>
      </c>
      <c r="F24" s="81">
        <v>5</v>
      </c>
      <c r="G24" s="53"/>
      <c r="H24" s="94" t="s">
        <v>40</v>
      </c>
      <c r="I24" s="95"/>
      <c r="J24" s="95"/>
      <c r="K24" s="11" t="s">
        <v>15</v>
      </c>
      <c r="L24" s="11">
        <v>9</v>
      </c>
      <c r="M24" s="79">
        <v>16</v>
      </c>
      <c r="N24" s="81">
        <v>0</v>
      </c>
    </row>
    <row r="25" spans="1:14" ht="30" customHeight="1" thickBot="1">
      <c r="A25" s="66">
        <f t="shared" si="2"/>
        <v>4</v>
      </c>
      <c r="B25" s="46" t="s">
        <v>21</v>
      </c>
      <c r="C25" s="15" t="s">
        <v>39</v>
      </c>
      <c r="D25" s="44">
        <v>11</v>
      </c>
      <c r="E25" s="44"/>
      <c r="F25" s="67"/>
      <c r="G25" s="53"/>
      <c r="H25" s="92" t="s">
        <v>25</v>
      </c>
      <c r="I25" s="93"/>
      <c r="J25" s="93"/>
      <c r="K25" s="48" t="s">
        <v>16</v>
      </c>
      <c r="L25" s="44">
        <v>3</v>
      </c>
      <c r="M25" s="44"/>
      <c r="N25" s="78"/>
    </row>
    <row r="26" spans="1:11" ht="30" customHeight="1">
      <c r="A26" s="45"/>
      <c r="B26" s="55"/>
      <c r="C26" s="54"/>
      <c r="D26" s="52"/>
      <c r="E26" s="52"/>
      <c r="F26" s="52"/>
      <c r="G26" s="54"/>
      <c r="H26" s="52"/>
      <c r="I26" s="52"/>
      <c r="J26" s="53"/>
      <c r="K26" s="52"/>
    </row>
    <row r="27" spans="1:13" ht="30" customHeight="1">
      <c r="A27" s="49"/>
      <c r="B27" s="100" t="s">
        <v>30</v>
      </c>
      <c r="C27" s="100"/>
      <c r="D27" s="100"/>
      <c r="E27" s="60">
        <v>15</v>
      </c>
      <c r="F27" s="60">
        <v>25</v>
      </c>
      <c r="G27" s="60">
        <v>35</v>
      </c>
      <c r="H27" s="50" t="s">
        <v>32</v>
      </c>
      <c r="I27" s="54"/>
      <c r="J27" s="52"/>
      <c r="K27" s="52"/>
      <c r="L27" s="53"/>
      <c r="M27" s="52"/>
    </row>
    <row r="28" spans="1:13" ht="30" customHeight="1">
      <c r="A28" s="49">
        <v>1</v>
      </c>
      <c r="B28" s="99" t="s">
        <v>27</v>
      </c>
      <c r="C28" s="99"/>
      <c r="D28" s="35" t="s">
        <v>18</v>
      </c>
      <c r="E28" s="58">
        <v>12</v>
      </c>
      <c r="F28" s="58">
        <v>18</v>
      </c>
      <c r="G28" s="51">
        <v>24</v>
      </c>
      <c r="H28" s="82">
        <v>3</v>
      </c>
      <c r="I28" s="54"/>
      <c r="J28" s="52"/>
      <c r="K28" s="52"/>
      <c r="L28" s="53"/>
      <c r="M28" s="52"/>
    </row>
    <row r="29" spans="1:13" ht="30" customHeight="1">
      <c r="A29" s="49">
        <v>2</v>
      </c>
      <c r="B29" s="99" t="s">
        <v>41</v>
      </c>
      <c r="C29" s="99"/>
      <c r="D29" s="35" t="s">
        <v>18</v>
      </c>
      <c r="E29" s="58">
        <v>12</v>
      </c>
      <c r="F29" s="58">
        <v>19</v>
      </c>
      <c r="G29" s="51">
        <v>24</v>
      </c>
      <c r="H29" s="82">
        <v>2</v>
      </c>
      <c r="I29" s="54"/>
      <c r="J29" s="52"/>
      <c r="K29" s="52"/>
      <c r="L29" s="53"/>
      <c r="M29" s="52"/>
    </row>
    <row r="30" spans="1:13" ht="30" customHeight="1">
      <c r="A30" s="49">
        <v>3</v>
      </c>
      <c r="B30" s="99" t="s">
        <v>14</v>
      </c>
      <c r="C30" s="99"/>
      <c r="D30" s="35" t="s">
        <v>15</v>
      </c>
      <c r="E30" s="58">
        <v>12</v>
      </c>
      <c r="F30" s="51">
        <v>17</v>
      </c>
      <c r="G30" s="51"/>
      <c r="H30" s="34"/>
      <c r="I30" s="54"/>
      <c r="J30" s="52"/>
      <c r="K30" s="52"/>
      <c r="L30" s="53"/>
      <c r="M30" s="52"/>
    </row>
    <row r="31" spans="1:13" ht="30" customHeight="1">
      <c r="A31" s="49">
        <v>4</v>
      </c>
      <c r="B31" s="99" t="s">
        <v>17</v>
      </c>
      <c r="C31" s="99"/>
      <c r="D31" s="35" t="s">
        <v>18</v>
      </c>
      <c r="E31" s="51">
        <v>10</v>
      </c>
      <c r="F31" s="51"/>
      <c r="G31" s="51"/>
      <c r="H31" s="34"/>
      <c r="I31" s="54"/>
      <c r="J31" s="52"/>
      <c r="K31" s="52"/>
      <c r="L31" s="53"/>
      <c r="M31" s="52"/>
    </row>
    <row r="32" spans="1:11" ht="30" customHeight="1">
      <c r="A32" s="45"/>
      <c r="B32" s="96"/>
      <c r="C32" s="97"/>
      <c r="D32" s="98"/>
      <c r="E32" s="31"/>
      <c r="F32" s="31"/>
      <c r="G32" s="30"/>
      <c r="H32" s="56"/>
      <c r="I32" s="52"/>
      <c r="J32" s="53"/>
      <c r="K32" s="52"/>
    </row>
    <row r="33" spans="1:11" ht="30" customHeight="1">
      <c r="A33" s="69"/>
      <c r="B33" s="61" t="s">
        <v>13</v>
      </c>
      <c r="C33" s="32"/>
      <c r="D33" s="32"/>
      <c r="E33" s="32"/>
      <c r="F33" s="32"/>
      <c r="G33" s="70" t="s">
        <v>33</v>
      </c>
      <c r="H33" s="70"/>
      <c r="I33" s="70"/>
      <c r="J33" s="71" t="s">
        <v>2</v>
      </c>
      <c r="K33" s="6"/>
    </row>
    <row r="34" spans="1:11" ht="30" customHeight="1">
      <c r="A34" s="69">
        <v>1</v>
      </c>
      <c r="B34" s="61" t="s">
        <v>26</v>
      </c>
      <c r="C34" s="32"/>
      <c r="D34" s="33">
        <v>60</v>
      </c>
      <c r="E34" s="33">
        <v>62</v>
      </c>
      <c r="F34" s="33">
        <v>63</v>
      </c>
      <c r="G34" s="59">
        <f>SUM(D34:F34)</f>
        <v>185</v>
      </c>
      <c r="H34" s="33">
        <v>66</v>
      </c>
      <c r="I34" s="33">
        <v>64</v>
      </c>
      <c r="J34" s="34">
        <f>SUM(G34:I34)</f>
        <v>315</v>
      </c>
      <c r="K34" s="6"/>
    </row>
    <row r="35" spans="1:11" ht="30" customHeight="1">
      <c r="A35" s="69">
        <f>A34+1</f>
        <v>2</v>
      </c>
      <c r="B35" s="61" t="s">
        <v>20</v>
      </c>
      <c r="C35" s="32"/>
      <c r="D35" s="33">
        <v>60</v>
      </c>
      <c r="E35" s="33">
        <v>64</v>
      </c>
      <c r="F35" s="33">
        <v>64</v>
      </c>
      <c r="G35" s="59">
        <f>SUM(D35:F35)</f>
        <v>188</v>
      </c>
      <c r="H35" s="33">
        <v>63</v>
      </c>
      <c r="I35" s="33">
        <v>63</v>
      </c>
      <c r="J35" s="34">
        <f>SUM(G35:I35)</f>
        <v>314</v>
      </c>
      <c r="K35" s="6"/>
    </row>
    <row r="36" spans="1:11" ht="30" customHeight="1">
      <c r="A36" s="69">
        <f>A35+1</f>
        <v>3</v>
      </c>
      <c r="B36" s="61" t="s">
        <v>24</v>
      </c>
      <c r="C36" s="32"/>
      <c r="D36" s="33">
        <v>51</v>
      </c>
      <c r="E36" s="33">
        <v>44</v>
      </c>
      <c r="F36" s="33">
        <v>36</v>
      </c>
      <c r="G36" s="59">
        <f>SUM(D36:F36)</f>
        <v>131</v>
      </c>
      <c r="H36" s="33">
        <v>45</v>
      </c>
      <c r="I36" s="33">
        <v>54</v>
      </c>
      <c r="J36" s="34">
        <f>SUM(G36:I36)</f>
        <v>230</v>
      </c>
      <c r="K36" s="6"/>
    </row>
    <row r="37" spans="1:11" ht="30" customHeight="1">
      <c r="A37" s="3"/>
      <c r="B37" s="8"/>
      <c r="C37" s="6"/>
      <c r="D37" s="9"/>
      <c r="E37" s="9"/>
      <c r="F37" s="9"/>
      <c r="G37" s="14"/>
      <c r="H37" s="9"/>
      <c r="I37" s="9"/>
      <c r="J37" s="25"/>
      <c r="K37" s="6"/>
    </row>
    <row r="38" spans="1:11" ht="30" customHeight="1">
      <c r="A38" s="3"/>
      <c r="B38" s="8"/>
      <c r="C38" s="6"/>
      <c r="D38" s="9"/>
      <c r="E38" s="9"/>
      <c r="F38" s="9"/>
      <c r="G38" s="14"/>
      <c r="H38" s="9"/>
      <c r="I38" s="9"/>
      <c r="J38" s="25"/>
      <c r="K38" s="6"/>
    </row>
    <row r="39" ht="16.5" customHeight="1"/>
    <row r="40" ht="15" customHeight="1"/>
    <row r="41" ht="15" customHeight="1"/>
    <row r="42" ht="1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6.5" customHeight="1"/>
    <row r="50" ht="16.5" customHeight="1"/>
    <row r="51" ht="16.5" customHeight="1"/>
    <row r="52" ht="15" customHeight="1"/>
    <row r="53" ht="15" customHeight="1"/>
    <row r="54" ht="15" customHeight="1"/>
    <row r="55" ht="16.5" customHeight="1"/>
    <row r="56" ht="16.5" customHeight="1"/>
    <row r="57" ht="16.5" customHeight="1"/>
  </sheetData>
  <sheetProtection/>
  <mergeCells count="18">
    <mergeCell ref="A3:K3"/>
    <mergeCell ref="B1:K1"/>
    <mergeCell ref="B2:K2"/>
    <mergeCell ref="D5:I5"/>
    <mergeCell ref="J5:K5"/>
    <mergeCell ref="B21:C21"/>
    <mergeCell ref="H21:K21"/>
    <mergeCell ref="B7:J7"/>
    <mergeCell ref="H22:J22"/>
    <mergeCell ref="H23:J23"/>
    <mergeCell ref="H24:J24"/>
    <mergeCell ref="H25:J25"/>
    <mergeCell ref="B32:D32"/>
    <mergeCell ref="B28:C28"/>
    <mergeCell ref="B29:C29"/>
    <mergeCell ref="B30:C30"/>
    <mergeCell ref="B31:C31"/>
    <mergeCell ref="B27:D27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2023-04-24T17:33:26Z</dcterms:modified>
  <cp:category/>
  <cp:version/>
  <cp:contentType/>
  <cp:contentStatus/>
</cp:coreProperties>
</file>