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'Sheet1'!$A$1:$O$51</definedName>
  </definedNames>
  <calcPr fullCalcOnLoad="1"/>
</workbook>
</file>

<file path=xl/sharedStrings.xml><?xml version="1.0" encoding="utf-8"?>
<sst xmlns="http://schemas.openxmlformats.org/spreadsheetml/2006/main" count="80" uniqueCount="63">
  <si>
    <t>Br.</t>
  </si>
  <si>
    <t>KLUB</t>
  </si>
  <si>
    <t>TOTAL</t>
  </si>
  <si>
    <t>S-OFF</t>
  </si>
  <si>
    <t xml:space="preserve">Final         S-OFF   </t>
  </si>
  <si>
    <t>FINAL</t>
  </si>
  <si>
    <t>S E R I J E</t>
  </si>
  <si>
    <t>I M E</t>
  </si>
  <si>
    <t>KVALIFIKACIJE</t>
  </si>
  <si>
    <t>I</t>
  </si>
  <si>
    <t>II</t>
  </si>
  <si>
    <t>III</t>
  </si>
  <si>
    <t>IV</t>
  </si>
  <si>
    <t>V</t>
  </si>
  <si>
    <t>Total 75</t>
  </si>
  <si>
    <t>EKIPNO:</t>
  </si>
  <si>
    <t>POJEDINAČNO:</t>
  </si>
  <si>
    <t>Napomena</t>
  </si>
  <si>
    <t xml:space="preserve">Organizator: </t>
  </si>
  <si>
    <t xml:space="preserve">PREDSJ.SUDIJSKOG ŽIRIJA: </t>
  </si>
  <si>
    <t xml:space="preserve">R E Z U L T A T I  </t>
  </si>
  <si>
    <t>Perišić Nikola</t>
  </si>
  <si>
    <t>HN</t>
  </si>
  <si>
    <t>KUP MIMOZE 2016</t>
  </si>
  <si>
    <t>07.02.2016, Herceg Novi</t>
  </si>
  <si>
    <t>Stanišić Ivo</t>
  </si>
  <si>
    <t>BD</t>
  </si>
  <si>
    <t>Jovetić Raško</t>
  </si>
  <si>
    <t>BDĆ</t>
  </si>
  <si>
    <t>Marković Jovica</t>
  </si>
  <si>
    <t>Racković Dragoslav</t>
  </si>
  <si>
    <t>Đurović Slobodan</t>
  </si>
  <si>
    <t>Mitrović Luka</t>
  </si>
  <si>
    <t>Nogulić Radmilo</t>
  </si>
  <si>
    <t>TUR</t>
  </si>
  <si>
    <t>Pravilović Lazar</t>
  </si>
  <si>
    <t>CT</t>
  </si>
  <si>
    <t>Vučinić Dragan</t>
  </si>
  <si>
    <t>Mrkajić Dragan</t>
  </si>
  <si>
    <t>Astić Toni</t>
  </si>
  <si>
    <t>DU</t>
  </si>
  <si>
    <t>Montić Igor</t>
  </si>
  <si>
    <t>TV</t>
  </si>
  <si>
    <t>Kmetović Periša</t>
  </si>
  <si>
    <t>Miroškin Evgeniy</t>
  </si>
  <si>
    <t>Vujović Milorad</t>
  </si>
  <si>
    <t>Lipovina Gojko</t>
  </si>
  <si>
    <t>Bečić Nikša</t>
  </si>
  <si>
    <t>Dostinić Petar</t>
  </si>
  <si>
    <t>Boreta Lazar</t>
  </si>
  <si>
    <t>Dostinić Momčilo</t>
  </si>
  <si>
    <t>Dostinić Miloš</t>
  </si>
  <si>
    <t>Špadijer Luka</t>
  </si>
  <si>
    <t>Kosić Goran</t>
  </si>
  <si>
    <t>DNS</t>
  </si>
  <si>
    <t>BUDVA (Stanišić, Marković, Mitrović)</t>
  </si>
  <si>
    <t>HERCEG NOVI (Perišić, Mrkajić, Racković)</t>
  </si>
  <si>
    <t xml:space="preserve">HERCEG NOVI B (Đurović, Vučinić, Miroškin) </t>
  </si>
  <si>
    <t>DUBROVNIK (Astić, Bečić, Kmetović)</t>
  </si>
  <si>
    <t>HERCEG NOVI C (Dostinić P, Dostinić Mo, Dostinić Mi.)</t>
  </si>
  <si>
    <t>CETINJE (Pravilović, Vujović, Lipovina)</t>
  </si>
  <si>
    <t>+1</t>
  </si>
  <si>
    <t>+0</t>
  </si>
</sst>
</file>

<file path=xl/styles.xml><?xml version="1.0" encoding="utf-8"?>
<styleSheet xmlns="http://schemas.openxmlformats.org/spreadsheetml/2006/main">
  <numFmts count="16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50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sz val="16"/>
      <name val="Arial"/>
      <family val="2"/>
    </font>
    <font>
      <b/>
      <sz val="16"/>
      <name val="Arial"/>
      <family val="2"/>
    </font>
    <font>
      <sz val="10"/>
      <name val="Bookman Old Style"/>
      <family val="1"/>
    </font>
    <font>
      <sz val="22"/>
      <name val="Bookman Old Style"/>
      <family val="1"/>
    </font>
    <font>
      <b/>
      <sz val="20"/>
      <name val="Bookman Old Style"/>
      <family val="1"/>
    </font>
    <font>
      <b/>
      <sz val="18"/>
      <name val="Bookman Old Style"/>
      <family val="1"/>
    </font>
    <font>
      <sz val="18"/>
      <name val="Bookman Old Style"/>
      <family val="1"/>
    </font>
    <font>
      <sz val="14"/>
      <name val="Bookman Old Style"/>
      <family val="1"/>
    </font>
    <font>
      <i/>
      <sz val="14"/>
      <name val="Bookman Old Style"/>
      <family val="1"/>
    </font>
    <font>
      <b/>
      <sz val="16"/>
      <name val="Bookman Old Style"/>
      <family val="1"/>
    </font>
    <font>
      <sz val="16"/>
      <name val="Bookman Old Style"/>
      <family val="1"/>
    </font>
    <font>
      <sz val="20"/>
      <name val="Bookman Old Style"/>
      <family val="1"/>
    </font>
    <font>
      <b/>
      <sz val="22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center"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3" fillId="0" borderId="11" xfId="0" applyFont="1" applyBorder="1" applyAlignment="1">
      <alignment/>
    </xf>
    <xf numFmtId="0" fontId="13" fillId="0" borderId="11" xfId="0" applyNumberFormat="1" applyFont="1" applyBorder="1" applyAlignment="1">
      <alignment horizontal="center"/>
    </xf>
    <xf numFmtId="49" fontId="13" fillId="0" borderId="11" xfId="0" applyNumberFormat="1" applyFont="1" applyBorder="1" applyAlignment="1">
      <alignment/>
    </xf>
    <xf numFmtId="0" fontId="13" fillId="0" borderId="11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3" fillId="0" borderId="10" xfId="0" applyFont="1" applyBorder="1" applyAlignment="1">
      <alignment/>
    </xf>
    <xf numFmtId="0" fontId="13" fillId="0" borderId="10" xfId="0" applyNumberFormat="1" applyFont="1" applyBorder="1" applyAlignment="1">
      <alignment horizontal="center"/>
    </xf>
    <xf numFmtId="0" fontId="12" fillId="0" borderId="11" xfId="0" applyNumberFormat="1" applyFont="1" applyBorder="1" applyAlignment="1">
      <alignment horizontal="center"/>
    </xf>
    <xf numFmtId="49" fontId="13" fillId="0" borderId="10" xfId="0" applyNumberFormat="1" applyFont="1" applyBorder="1" applyAlignment="1">
      <alignment/>
    </xf>
    <xf numFmtId="0" fontId="13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10" xfId="0" applyNumberFormat="1" applyFont="1" applyBorder="1" applyAlignment="1">
      <alignment horizontal="center"/>
    </xf>
    <xf numFmtId="0" fontId="12" fillId="0" borderId="1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0" fontId="15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>
      <alignment/>
    </xf>
    <xf numFmtId="0" fontId="13" fillId="0" borderId="10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left" wrapText="1"/>
    </xf>
    <xf numFmtId="0" fontId="12" fillId="0" borderId="10" xfId="0" applyFont="1" applyFill="1" applyBorder="1" applyAlignment="1">
      <alignment horizontal="center"/>
    </xf>
    <xf numFmtId="0" fontId="12" fillId="0" borderId="10" xfId="0" applyNumberFormat="1" applyFont="1" applyFill="1" applyBorder="1" applyAlignment="1">
      <alignment horizontal="center"/>
    </xf>
    <xf numFmtId="0" fontId="13" fillId="0" borderId="10" xfId="0" applyNumberFormat="1" applyFont="1" applyFill="1" applyBorder="1" applyAlignment="1">
      <alignment horizontal="center"/>
    </xf>
    <xf numFmtId="0" fontId="13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wrapText="1"/>
    </xf>
    <xf numFmtId="0" fontId="12" fillId="0" borderId="0" xfId="0" applyFont="1" applyBorder="1" applyAlignment="1">
      <alignment horizontal="center"/>
    </xf>
    <xf numFmtId="0" fontId="12" fillId="0" borderId="0" xfId="0" applyNumberFormat="1" applyFont="1" applyBorder="1" applyAlignment="1">
      <alignment horizontal="center"/>
    </xf>
    <xf numFmtId="0" fontId="13" fillId="0" borderId="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13" fillId="0" borderId="11" xfId="0" applyFont="1" applyBorder="1" applyAlignment="1">
      <alignment horizontal="center" wrapText="1"/>
    </xf>
    <xf numFmtId="0" fontId="13" fillId="0" borderId="11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center"/>
    </xf>
    <xf numFmtId="0" fontId="12" fillId="0" borderId="11" xfId="0" applyNumberFormat="1" applyFont="1" applyFill="1" applyBorder="1" applyAlignment="1">
      <alignment horizontal="center"/>
    </xf>
    <xf numFmtId="0" fontId="9" fillId="0" borderId="11" xfId="0" applyFont="1" applyBorder="1" applyAlignment="1">
      <alignment/>
    </xf>
    <xf numFmtId="0" fontId="9" fillId="0" borderId="10" xfId="0" applyFont="1" applyBorder="1" applyAlignment="1">
      <alignment/>
    </xf>
    <xf numFmtId="0" fontId="12" fillId="0" borderId="11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13" fillId="7" borderId="10" xfId="0" applyFont="1" applyFill="1" applyBorder="1" applyAlignment="1">
      <alignment horizontal="center"/>
    </xf>
    <xf numFmtId="0" fontId="9" fillId="7" borderId="10" xfId="0" applyFont="1" applyFill="1" applyBorder="1" applyAlignment="1">
      <alignment/>
    </xf>
    <xf numFmtId="0" fontId="13" fillId="7" borderId="10" xfId="0" applyNumberFormat="1" applyFont="1" applyFill="1" applyBorder="1" applyAlignment="1">
      <alignment horizontal="center"/>
    </xf>
    <xf numFmtId="0" fontId="13" fillId="7" borderId="10" xfId="0" applyFont="1" applyFill="1" applyBorder="1" applyAlignment="1">
      <alignment/>
    </xf>
    <xf numFmtId="49" fontId="13" fillId="7" borderId="10" xfId="0" applyNumberFormat="1" applyFont="1" applyFill="1" applyBorder="1" applyAlignment="1">
      <alignment/>
    </xf>
    <xf numFmtId="49" fontId="13" fillId="7" borderId="10" xfId="0" applyNumberFormat="1" applyFont="1" applyFill="1" applyBorder="1" applyAlignment="1">
      <alignment horizontal="center"/>
    </xf>
    <xf numFmtId="0" fontId="13" fillId="7" borderId="10" xfId="0" applyFont="1" applyFill="1" applyBorder="1" applyAlignment="1">
      <alignment horizontal="center" wrapText="1"/>
    </xf>
    <xf numFmtId="0" fontId="13" fillId="7" borderId="12" xfId="0" applyFont="1" applyFill="1" applyBorder="1" applyAlignment="1">
      <alignment horizontal="center"/>
    </xf>
    <xf numFmtId="0" fontId="9" fillId="7" borderId="12" xfId="0" applyFont="1" applyFill="1" applyBorder="1" applyAlignment="1">
      <alignment/>
    </xf>
    <xf numFmtId="0" fontId="13" fillId="7" borderId="12" xfId="0" applyNumberFormat="1" applyFont="1" applyFill="1" applyBorder="1" applyAlignment="1">
      <alignment horizontal="center"/>
    </xf>
    <xf numFmtId="0" fontId="13" fillId="7" borderId="12" xfId="0" applyFont="1" applyFill="1" applyBorder="1" applyAlignment="1">
      <alignment/>
    </xf>
    <xf numFmtId="49" fontId="13" fillId="7" borderId="12" xfId="0" applyNumberFormat="1" applyFont="1" applyFill="1" applyBorder="1" applyAlignment="1">
      <alignment/>
    </xf>
    <xf numFmtId="49" fontId="13" fillId="7" borderId="12" xfId="0" applyNumberFormat="1" applyFont="1" applyFill="1" applyBorder="1" applyAlignment="1">
      <alignment horizontal="center"/>
    </xf>
    <xf numFmtId="0" fontId="12" fillId="7" borderId="10" xfId="0" applyFont="1" applyFill="1" applyBorder="1" applyAlignment="1">
      <alignment horizontal="left" vertical="center" wrapText="1"/>
    </xf>
    <xf numFmtId="0" fontId="12" fillId="7" borderId="10" xfId="0" applyFont="1" applyFill="1" applyBorder="1" applyAlignment="1">
      <alignment horizontal="center"/>
    </xf>
    <xf numFmtId="0" fontId="12" fillId="7" borderId="10" xfId="0" applyNumberFormat="1" applyFont="1" applyFill="1" applyBorder="1" applyAlignment="1">
      <alignment horizontal="center"/>
    </xf>
    <xf numFmtId="0" fontId="12" fillId="7" borderId="12" xfId="0" applyFont="1" applyFill="1" applyBorder="1" applyAlignment="1">
      <alignment horizontal="left" vertical="center" wrapText="1"/>
    </xf>
    <xf numFmtId="0" fontId="12" fillId="7" borderId="12" xfId="0" applyFont="1" applyFill="1" applyBorder="1" applyAlignment="1">
      <alignment horizontal="center"/>
    </xf>
    <xf numFmtId="0" fontId="12" fillId="7" borderId="12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13" fillId="0" borderId="0" xfId="0" applyFont="1" applyBorder="1" applyAlignment="1">
      <alignment horizontal="center"/>
    </xf>
    <xf numFmtId="0" fontId="7" fillId="0" borderId="13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7"/>
  <sheetViews>
    <sheetView tabSelected="1" view="pageBreakPreview" zoomScale="60" zoomScalePageLayoutView="0" workbookViewId="0" topLeftCell="A1">
      <selection activeCell="Q11" sqref="Q11"/>
    </sheetView>
  </sheetViews>
  <sheetFormatPr defaultColWidth="9.140625" defaultRowHeight="12.75"/>
  <cols>
    <col min="1" max="1" width="6.57421875" style="0" customWidth="1"/>
    <col min="2" max="2" width="42.140625" style="0" customWidth="1"/>
    <col min="3" max="3" width="8.140625" style="0" customWidth="1"/>
    <col min="4" max="5" width="7.8515625" style="0" customWidth="1"/>
    <col min="6" max="6" width="7.421875" style="0" customWidth="1"/>
    <col min="7" max="7" width="10.57421875" style="0" customWidth="1"/>
    <col min="8" max="8" width="7.421875" style="0" customWidth="1"/>
    <col min="9" max="9" width="7.7109375" style="0" customWidth="1"/>
    <col min="10" max="10" width="10.57421875" style="0" customWidth="1"/>
    <col min="11" max="11" width="11.7109375" style="0" customWidth="1"/>
    <col min="12" max="12" width="9.421875" style="0" customWidth="1"/>
    <col min="13" max="13" width="11.00390625" style="0" customWidth="1"/>
    <col min="14" max="14" width="9.421875" style="0" customWidth="1"/>
    <col min="15" max="15" width="18.140625" style="0" customWidth="1"/>
  </cols>
  <sheetData>
    <row r="1" spans="1:15" ht="32.25" customHeight="1">
      <c r="A1" s="11"/>
      <c r="B1" s="83" t="s">
        <v>23</v>
      </c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</row>
    <row r="2" spans="1:15" ht="25.5" customHeight="1">
      <c r="A2" s="11"/>
      <c r="B2" s="78" t="s">
        <v>24</v>
      </c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</row>
    <row r="3" spans="1:15" ht="25.5" customHeight="1">
      <c r="A3" s="11"/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</row>
    <row r="4" spans="1:15" ht="23.25">
      <c r="A4" s="11"/>
      <c r="B4" s="79" t="s">
        <v>20</v>
      </c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</row>
    <row r="5" spans="1:17" ht="27.75" customHeight="1">
      <c r="A5" s="11"/>
      <c r="B5" s="12" t="s">
        <v>16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Q5" s="10"/>
    </row>
    <row r="6" spans="1:15" ht="25.5" customHeight="1">
      <c r="A6" s="49" t="s">
        <v>0</v>
      </c>
      <c r="B6" s="13" t="s">
        <v>7</v>
      </c>
      <c r="C6" s="13" t="s">
        <v>1</v>
      </c>
      <c r="D6" s="80" t="s">
        <v>6</v>
      </c>
      <c r="E6" s="80"/>
      <c r="F6" s="80"/>
      <c r="G6" s="80"/>
      <c r="H6" s="80"/>
      <c r="I6" s="80"/>
      <c r="J6" s="80" t="s">
        <v>8</v>
      </c>
      <c r="K6" s="80"/>
      <c r="L6" s="82" t="s">
        <v>5</v>
      </c>
      <c r="M6" s="82" t="s">
        <v>2</v>
      </c>
      <c r="N6" s="81" t="s">
        <v>4</v>
      </c>
      <c r="O6" s="82" t="s">
        <v>17</v>
      </c>
    </row>
    <row r="7" spans="1:15" ht="30" customHeight="1">
      <c r="A7" s="49"/>
      <c r="B7" s="13"/>
      <c r="C7" s="13"/>
      <c r="D7" s="13" t="s">
        <v>9</v>
      </c>
      <c r="E7" s="13" t="s">
        <v>10</v>
      </c>
      <c r="F7" s="13" t="s">
        <v>11</v>
      </c>
      <c r="G7" s="14" t="s">
        <v>14</v>
      </c>
      <c r="H7" s="13" t="s">
        <v>12</v>
      </c>
      <c r="I7" s="13" t="s">
        <v>13</v>
      </c>
      <c r="J7" s="13" t="s">
        <v>2</v>
      </c>
      <c r="K7" s="13" t="s">
        <v>3</v>
      </c>
      <c r="L7" s="82"/>
      <c r="M7" s="82"/>
      <c r="N7" s="81"/>
      <c r="O7" s="82"/>
    </row>
    <row r="8" spans="1:20" ht="31.5" customHeight="1">
      <c r="A8" s="58">
        <f>SUM(1)</f>
        <v>1</v>
      </c>
      <c r="B8" s="59" t="s">
        <v>21</v>
      </c>
      <c r="C8" s="60" t="s">
        <v>22</v>
      </c>
      <c r="D8" s="61">
        <v>20</v>
      </c>
      <c r="E8" s="61">
        <v>24</v>
      </c>
      <c r="F8" s="61"/>
      <c r="G8" s="60">
        <f>SUM(D8:F8)</f>
        <v>44</v>
      </c>
      <c r="H8" s="60"/>
      <c r="I8" s="60"/>
      <c r="J8" s="60">
        <f>SUM(G8:I8)</f>
        <v>44</v>
      </c>
      <c r="K8" s="62"/>
      <c r="L8" s="58">
        <v>18</v>
      </c>
      <c r="M8" s="58">
        <f aca="true" t="shared" si="0" ref="M8:M13">SUM(J8+L8)</f>
        <v>62</v>
      </c>
      <c r="N8" s="63"/>
      <c r="O8" s="64"/>
      <c r="T8" s="9"/>
    </row>
    <row r="9" spans="1:15" ht="24" customHeight="1">
      <c r="A9" s="58">
        <f>A8+1</f>
        <v>2</v>
      </c>
      <c r="B9" s="59" t="s">
        <v>25</v>
      </c>
      <c r="C9" s="60" t="s">
        <v>26</v>
      </c>
      <c r="D9" s="61">
        <v>24</v>
      </c>
      <c r="E9" s="61">
        <v>20</v>
      </c>
      <c r="F9" s="61"/>
      <c r="G9" s="60">
        <f aca="true" t="shared" si="1" ref="G9:G19">SUM(D9:F9)</f>
        <v>44</v>
      </c>
      <c r="H9" s="60"/>
      <c r="I9" s="60"/>
      <c r="J9" s="60">
        <f aca="true" t="shared" si="2" ref="J9:J19">SUM(G9:I9)</f>
        <v>44</v>
      </c>
      <c r="K9" s="62"/>
      <c r="L9" s="58">
        <v>17</v>
      </c>
      <c r="M9" s="58">
        <f t="shared" si="0"/>
        <v>61</v>
      </c>
      <c r="N9" s="63"/>
      <c r="O9" s="58"/>
    </row>
    <row r="10" spans="1:15" ht="24" customHeight="1">
      <c r="A10" s="58">
        <f aca="true" t="shared" si="3" ref="A10:A24">A9+1</f>
        <v>3</v>
      </c>
      <c r="B10" s="59" t="s">
        <v>27</v>
      </c>
      <c r="C10" s="60" t="s">
        <v>28</v>
      </c>
      <c r="D10" s="61">
        <v>20</v>
      </c>
      <c r="E10" s="61">
        <v>21</v>
      </c>
      <c r="F10" s="61"/>
      <c r="G10" s="60">
        <f>SUM(D10:F10)</f>
        <v>41</v>
      </c>
      <c r="H10" s="60"/>
      <c r="I10" s="60"/>
      <c r="J10" s="60">
        <f>SUM(G10:I10)</f>
        <v>41</v>
      </c>
      <c r="K10" s="62"/>
      <c r="L10" s="58">
        <v>15</v>
      </c>
      <c r="M10" s="58">
        <f>SUM(J10+L10)</f>
        <v>56</v>
      </c>
      <c r="N10" s="63" t="s">
        <v>61</v>
      </c>
      <c r="O10" s="58"/>
    </row>
    <row r="11" spans="1:15" ht="24" customHeight="1">
      <c r="A11" s="58">
        <f t="shared" si="3"/>
        <v>4</v>
      </c>
      <c r="B11" s="59" t="s">
        <v>29</v>
      </c>
      <c r="C11" s="60" t="s">
        <v>26</v>
      </c>
      <c r="D11" s="61">
        <v>21</v>
      </c>
      <c r="E11" s="61">
        <v>22</v>
      </c>
      <c r="F11" s="61"/>
      <c r="G11" s="60">
        <f t="shared" si="1"/>
        <v>43</v>
      </c>
      <c r="H11" s="60"/>
      <c r="I11" s="60"/>
      <c r="J11" s="60">
        <f t="shared" si="2"/>
        <v>43</v>
      </c>
      <c r="K11" s="62"/>
      <c r="L11" s="58">
        <v>13</v>
      </c>
      <c r="M11" s="58">
        <f t="shared" si="0"/>
        <v>56</v>
      </c>
      <c r="N11" s="63" t="s">
        <v>62</v>
      </c>
      <c r="O11" s="58"/>
    </row>
    <row r="12" spans="1:15" ht="24" customHeight="1">
      <c r="A12" s="58">
        <f t="shared" si="3"/>
        <v>5</v>
      </c>
      <c r="B12" s="59" t="s">
        <v>30</v>
      </c>
      <c r="C12" s="60" t="s">
        <v>22</v>
      </c>
      <c r="D12" s="61">
        <v>19</v>
      </c>
      <c r="E12" s="61">
        <v>18</v>
      </c>
      <c r="F12" s="61"/>
      <c r="G12" s="60">
        <f t="shared" si="1"/>
        <v>37</v>
      </c>
      <c r="H12" s="60"/>
      <c r="I12" s="60"/>
      <c r="J12" s="60">
        <f t="shared" si="2"/>
        <v>37</v>
      </c>
      <c r="K12" s="62"/>
      <c r="L12" s="58">
        <v>17</v>
      </c>
      <c r="M12" s="58">
        <f t="shared" si="0"/>
        <v>54</v>
      </c>
      <c r="N12" s="63"/>
      <c r="O12" s="58"/>
    </row>
    <row r="13" spans="1:15" ht="24" customHeight="1" thickBot="1">
      <c r="A13" s="65">
        <f t="shared" si="3"/>
        <v>6</v>
      </c>
      <c r="B13" s="66" t="s">
        <v>31</v>
      </c>
      <c r="C13" s="67" t="s">
        <v>22</v>
      </c>
      <c r="D13" s="68">
        <v>17</v>
      </c>
      <c r="E13" s="68">
        <v>21</v>
      </c>
      <c r="F13" s="68"/>
      <c r="G13" s="67">
        <f t="shared" si="1"/>
        <v>38</v>
      </c>
      <c r="H13" s="67"/>
      <c r="I13" s="67"/>
      <c r="J13" s="67">
        <f t="shared" si="2"/>
        <v>38</v>
      </c>
      <c r="K13" s="69"/>
      <c r="L13" s="65">
        <v>15</v>
      </c>
      <c r="M13" s="65">
        <f t="shared" si="0"/>
        <v>53</v>
      </c>
      <c r="N13" s="70"/>
      <c r="O13" s="65"/>
    </row>
    <row r="14" spans="1:15" ht="29.25" customHeight="1">
      <c r="A14" s="18">
        <f t="shared" si="3"/>
        <v>7</v>
      </c>
      <c r="B14" s="54" t="s">
        <v>32</v>
      </c>
      <c r="C14" s="16" t="s">
        <v>26</v>
      </c>
      <c r="D14" s="15">
        <v>19</v>
      </c>
      <c r="E14" s="15">
        <v>17</v>
      </c>
      <c r="F14" s="15"/>
      <c r="G14" s="22">
        <f t="shared" si="1"/>
        <v>36</v>
      </c>
      <c r="H14" s="16"/>
      <c r="I14" s="16"/>
      <c r="J14" s="22">
        <f t="shared" si="2"/>
        <v>36</v>
      </c>
      <c r="K14" s="17"/>
      <c r="L14" s="18"/>
      <c r="M14" s="19"/>
      <c r="N14" s="18"/>
      <c r="O14" s="50"/>
    </row>
    <row r="15" spans="1:15" ht="24" customHeight="1">
      <c r="A15" s="24">
        <f t="shared" si="3"/>
        <v>8</v>
      </c>
      <c r="B15" s="55" t="s">
        <v>33</v>
      </c>
      <c r="C15" s="21" t="s">
        <v>34</v>
      </c>
      <c r="D15" s="20">
        <v>17</v>
      </c>
      <c r="E15" s="20">
        <v>18</v>
      </c>
      <c r="F15" s="20"/>
      <c r="G15" s="26">
        <f t="shared" si="1"/>
        <v>35</v>
      </c>
      <c r="H15" s="21"/>
      <c r="I15" s="21"/>
      <c r="J15" s="26">
        <f t="shared" si="2"/>
        <v>35</v>
      </c>
      <c r="K15" s="23"/>
      <c r="L15" s="24"/>
      <c r="M15" s="25"/>
      <c r="N15" s="24"/>
      <c r="O15" s="24"/>
    </row>
    <row r="16" spans="1:15" ht="24" customHeight="1">
      <c r="A16" s="24">
        <f t="shared" si="3"/>
        <v>9</v>
      </c>
      <c r="B16" s="55" t="s">
        <v>35</v>
      </c>
      <c r="C16" s="21" t="s">
        <v>36</v>
      </c>
      <c r="D16" s="20">
        <v>20</v>
      </c>
      <c r="E16" s="20">
        <v>14</v>
      </c>
      <c r="F16" s="20"/>
      <c r="G16" s="26">
        <f>SUM(D16:F16)</f>
        <v>34</v>
      </c>
      <c r="H16" s="21"/>
      <c r="I16" s="21"/>
      <c r="J16" s="26">
        <f>SUM(G16:I16)</f>
        <v>34</v>
      </c>
      <c r="K16" s="23"/>
      <c r="L16" s="24"/>
      <c r="M16" s="25"/>
      <c r="N16" s="24"/>
      <c r="O16" s="20"/>
    </row>
    <row r="17" spans="1:15" ht="24" customHeight="1">
      <c r="A17" s="24">
        <f t="shared" si="3"/>
        <v>10</v>
      </c>
      <c r="B17" s="55" t="s">
        <v>37</v>
      </c>
      <c r="C17" s="21" t="s">
        <v>22</v>
      </c>
      <c r="D17" s="20">
        <v>17</v>
      </c>
      <c r="E17" s="20">
        <v>16</v>
      </c>
      <c r="F17" s="20"/>
      <c r="G17" s="26">
        <f t="shared" si="1"/>
        <v>33</v>
      </c>
      <c r="H17" s="21"/>
      <c r="I17" s="21"/>
      <c r="J17" s="26">
        <f t="shared" si="2"/>
        <v>33</v>
      </c>
      <c r="K17" s="23"/>
      <c r="L17" s="24"/>
      <c r="M17" s="25"/>
      <c r="N17" s="24"/>
      <c r="O17" s="20"/>
    </row>
    <row r="18" spans="1:15" ht="24" customHeight="1">
      <c r="A18" s="24">
        <f t="shared" si="3"/>
        <v>11</v>
      </c>
      <c r="B18" s="55" t="s">
        <v>38</v>
      </c>
      <c r="C18" s="21" t="s">
        <v>22</v>
      </c>
      <c r="D18" s="20">
        <v>18</v>
      </c>
      <c r="E18" s="20">
        <v>15</v>
      </c>
      <c r="F18" s="20"/>
      <c r="G18" s="26">
        <f t="shared" si="1"/>
        <v>33</v>
      </c>
      <c r="H18" s="21"/>
      <c r="I18" s="21"/>
      <c r="J18" s="26">
        <f t="shared" si="2"/>
        <v>33</v>
      </c>
      <c r="K18" s="23"/>
      <c r="L18" s="24"/>
      <c r="M18" s="25"/>
      <c r="N18" s="24"/>
      <c r="O18" s="24"/>
    </row>
    <row r="19" spans="1:15" ht="24" customHeight="1">
      <c r="A19" s="24">
        <f t="shared" si="3"/>
        <v>12</v>
      </c>
      <c r="B19" s="55" t="s">
        <v>39</v>
      </c>
      <c r="C19" s="21" t="s">
        <v>40</v>
      </c>
      <c r="D19" s="20">
        <v>15</v>
      </c>
      <c r="E19" s="20">
        <v>15</v>
      </c>
      <c r="F19" s="20"/>
      <c r="G19" s="26">
        <f t="shared" si="1"/>
        <v>30</v>
      </c>
      <c r="H19" s="21"/>
      <c r="I19" s="21"/>
      <c r="J19" s="26">
        <f t="shared" si="2"/>
        <v>30</v>
      </c>
      <c r="K19" s="23"/>
      <c r="L19" s="24"/>
      <c r="M19" s="25"/>
      <c r="N19" s="24"/>
      <c r="O19" s="24"/>
    </row>
    <row r="20" spans="1:15" ht="24" customHeight="1">
      <c r="A20" s="24">
        <f t="shared" si="3"/>
        <v>13</v>
      </c>
      <c r="B20" s="55" t="s">
        <v>41</v>
      </c>
      <c r="C20" s="21" t="s">
        <v>42</v>
      </c>
      <c r="D20" s="20">
        <v>16</v>
      </c>
      <c r="E20" s="20">
        <v>12</v>
      </c>
      <c r="F20" s="20"/>
      <c r="G20" s="26">
        <f aca="true" t="shared" si="4" ref="G20:G37">SUM(D20:F20)</f>
        <v>28</v>
      </c>
      <c r="H20" s="21"/>
      <c r="I20" s="21"/>
      <c r="J20" s="26">
        <f aca="true" t="shared" si="5" ref="J20:J37">SUM(G20:I20)</f>
        <v>28</v>
      </c>
      <c r="K20" s="23"/>
      <c r="L20" s="24"/>
      <c r="M20" s="25"/>
      <c r="N20" s="24"/>
      <c r="O20" s="24"/>
    </row>
    <row r="21" spans="1:15" ht="24" customHeight="1">
      <c r="A21" s="24">
        <f>A20+1</f>
        <v>14</v>
      </c>
      <c r="B21" s="55" t="s">
        <v>43</v>
      </c>
      <c r="C21" s="21" t="s">
        <v>40</v>
      </c>
      <c r="D21" s="20">
        <v>14</v>
      </c>
      <c r="E21" s="20">
        <v>13</v>
      </c>
      <c r="F21" s="20"/>
      <c r="G21" s="26">
        <f t="shared" si="4"/>
        <v>27</v>
      </c>
      <c r="H21" s="21"/>
      <c r="I21" s="21"/>
      <c r="J21" s="26">
        <f t="shared" si="5"/>
        <v>27</v>
      </c>
      <c r="K21" s="23"/>
      <c r="L21" s="24"/>
      <c r="M21" s="25"/>
      <c r="N21" s="24"/>
      <c r="O21" s="24"/>
    </row>
    <row r="22" spans="1:15" ht="24" customHeight="1">
      <c r="A22" s="24">
        <v>15</v>
      </c>
      <c r="B22" s="55" t="s">
        <v>44</v>
      </c>
      <c r="C22" s="21" t="s">
        <v>22</v>
      </c>
      <c r="D22" s="20">
        <v>14</v>
      </c>
      <c r="E22" s="20">
        <v>13</v>
      </c>
      <c r="F22" s="20"/>
      <c r="G22" s="26">
        <f t="shared" si="4"/>
        <v>27</v>
      </c>
      <c r="H22" s="21"/>
      <c r="I22" s="21"/>
      <c r="J22" s="26">
        <f t="shared" si="5"/>
        <v>27</v>
      </c>
      <c r="K22" s="23"/>
      <c r="L22" s="24"/>
      <c r="M22" s="25"/>
      <c r="N22" s="24"/>
      <c r="O22" s="24"/>
    </row>
    <row r="23" spans="1:15" ht="24" customHeight="1">
      <c r="A23" s="24">
        <f t="shared" si="3"/>
        <v>16</v>
      </c>
      <c r="B23" s="55" t="s">
        <v>45</v>
      </c>
      <c r="C23" s="21" t="s">
        <v>36</v>
      </c>
      <c r="D23" s="20">
        <v>14</v>
      </c>
      <c r="E23" s="20">
        <v>12</v>
      </c>
      <c r="F23" s="20"/>
      <c r="G23" s="26">
        <f t="shared" si="4"/>
        <v>26</v>
      </c>
      <c r="H23" s="21"/>
      <c r="I23" s="21"/>
      <c r="J23" s="26">
        <f t="shared" si="5"/>
        <v>26</v>
      </c>
      <c r="K23" s="23"/>
      <c r="L23" s="24"/>
      <c r="M23" s="25"/>
      <c r="N23" s="24"/>
      <c r="O23" s="24"/>
    </row>
    <row r="24" spans="1:15" ht="24" customHeight="1">
      <c r="A24" s="24">
        <f t="shared" si="3"/>
        <v>17</v>
      </c>
      <c r="B24" s="55" t="s">
        <v>50</v>
      </c>
      <c r="C24" s="21" t="s">
        <v>22</v>
      </c>
      <c r="D24" s="20">
        <v>18</v>
      </c>
      <c r="E24" s="20">
        <v>8</v>
      </c>
      <c r="F24" s="20"/>
      <c r="G24" s="26">
        <f>SUM(D24:F24)</f>
        <v>26</v>
      </c>
      <c r="H24" s="21"/>
      <c r="I24" s="21"/>
      <c r="J24" s="26">
        <f>SUM(G24:I24)</f>
        <v>26</v>
      </c>
      <c r="K24" s="23"/>
      <c r="L24" s="24"/>
      <c r="M24" s="25"/>
      <c r="N24" s="24"/>
      <c r="O24" s="24"/>
    </row>
    <row r="25" spans="1:15" ht="24" customHeight="1">
      <c r="A25" s="24">
        <v>18</v>
      </c>
      <c r="B25" s="55" t="s">
        <v>46</v>
      </c>
      <c r="C25" s="21" t="s">
        <v>36</v>
      </c>
      <c r="D25" s="20">
        <v>9</v>
      </c>
      <c r="E25" s="20">
        <v>15</v>
      </c>
      <c r="F25" s="20"/>
      <c r="G25" s="42">
        <f>SUM(D25:F25)</f>
        <v>24</v>
      </c>
      <c r="H25" s="21"/>
      <c r="I25" s="21"/>
      <c r="J25" s="26">
        <f>SUM(G25:I25)</f>
        <v>24</v>
      </c>
      <c r="K25" s="23"/>
      <c r="L25" s="24"/>
      <c r="M25" s="25"/>
      <c r="N25" s="24"/>
      <c r="O25" s="24"/>
    </row>
    <row r="26" spans="1:15" ht="24" customHeight="1">
      <c r="A26" s="24">
        <v>19</v>
      </c>
      <c r="B26" s="55" t="s">
        <v>47</v>
      </c>
      <c r="C26" s="21" t="s">
        <v>40</v>
      </c>
      <c r="D26" s="20">
        <v>12</v>
      </c>
      <c r="E26" s="20">
        <v>12</v>
      </c>
      <c r="F26" s="20"/>
      <c r="G26" s="42">
        <f>SUM(D26:F26)</f>
        <v>24</v>
      </c>
      <c r="H26" s="21"/>
      <c r="I26" s="21"/>
      <c r="J26" s="42">
        <f>SUM(G26:I26)</f>
        <v>24</v>
      </c>
      <c r="K26" s="23"/>
      <c r="L26" s="24"/>
      <c r="M26" s="25"/>
      <c r="N26" s="24"/>
      <c r="O26" s="24"/>
    </row>
    <row r="27" spans="1:15" ht="24" customHeight="1">
      <c r="A27" s="24">
        <v>20</v>
      </c>
      <c r="B27" s="55" t="s">
        <v>48</v>
      </c>
      <c r="C27" s="21" t="s">
        <v>22</v>
      </c>
      <c r="D27" s="20">
        <v>9</v>
      </c>
      <c r="E27" s="20">
        <v>13</v>
      </c>
      <c r="F27" s="20"/>
      <c r="G27" s="42">
        <f>SUM(D27:F27)</f>
        <v>22</v>
      </c>
      <c r="H27" s="21"/>
      <c r="I27" s="21"/>
      <c r="J27" s="42">
        <f>SUM(G27:I27)</f>
        <v>22</v>
      </c>
      <c r="K27" s="23"/>
      <c r="L27" s="24"/>
      <c r="M27" s="25"/>
      <c r="N27" s="24"/>
      <c r="O27" s="24"/>
    </row>
    <row r="28" spans="1:15" ht="24" customHeight="1">
      <c r="A28" s="24">
        <v>21</v>
      </c>
      <c r="B28" s="55" t="s">
        <v>49</v>
      </c>
      <c r="C28" s="21" t="s">
        <v>26</v>
      </c>
      <c r="D28" s="20">
        <v>15</v>
      </c>
      <c r="E28" s="20">
        <v>7</v>
      </c>
      <c r="F28" s="20"/>
      <c r="G28" s="42">
        <f>SUM(D28:F28)</f>
        <v>22</v>
      </c>
      <c r="H28" s="21"/>
      <c r="I28" s="21"/>
      <c r="J28" s="42">
        <f>SUM(G28:I28)</f>
        <v>22</v>
      </c>
      <c r="K28" s="23"/>
      <c r="L28" s="24"/>
      <c r="M28" s="25"/>
      <c r="N28" s="24"/>
      <c r="O28" s="24"/>
    </row>
    <row r="29" spans="1:15" ht="24" customHeight="1">
      <c r="A29" s="24">
        <v>22</v>
      </c>
      <c r="B29" s="55" t="s">
        <v>51</v>
      </c>
      <c r="C29" s="21" t="s">
        <v>22</v>
      </c>
      <c r="D29" s="20">
        <v>9</v>
      </c>
      <c r="E29" s="20">
        <v>9</v>
      </c>
      <c r="F29" s="20"/>
      <c r="G29" s="42">
        <f t="shared" si="4"/>
        <v>18</v>
      </c>
      <c r="H29" s="21"/>
      <c r="I29" s="21"/>
      <c r="J29" s="42">
        <f t="shared" si="5"/>
        <v>18</v>
      </c>
      <c r="K29" s="23"/>
      <c r="L29" s="24"/>
      <c r="M29" s="25"/>
      <c r="N29" s="24"/>
      <c r="O29" s="24"/>
    </row>
    <row r="30" spans="1:15" ht="24" customHeight="1">
      <c r="A30" s="24">
        <v>23</v>
      </c>
      <c r="B30" s="55" t="s">
        <v>52</v>
      </c>
      <c r="C30" s="21" t="s">
        <v>36</v>
      </c>
      <c r="D30" s="20">
        <v>8</v>
      </c>
      <c r="E30" s="20">
        <v>8</v>
      </c>
      <c r="F30" s="20"/>
      <c r="G30" s="42">
        <f t="shared" si="4"/>
        <v>16</v>
      </c>
      <c r="H30" s="21"/>
      <c r="I30" s="21"/>
      <c r="J30" s="42">
        <f t="shared" si="5"/>
        <v>16</v>
      </c>
      <c r="K30" s="23"/>
      <c r="L30" s="24"/>
      <c r="M30" s="25"/>
      <c r="N30" s="24"/>
      <c r="O30" s="24"/>
    </row>
    <row r="31" spans="1:15" ht="24" customHeight="1">
      <c r="A31" s="24">
        <v>24</v>
      </c>
      <c r="B31" s="55" t="s">
        <v>53</v>
      </c>
      <c r="C31" s="21" t="s">
        <v>54</v>
      </c>
      <c r="D31" s="20"/>
      <c r="E31" s="20"/>
      <c r="F31" s="20"/>
      <c r="G31" s="42">
        <f t="shared" si="4"/>
        <v>0</v>
      </c>
      <c r="H31" s="21"/>
      <c r="I31" s="21"/>
      <c r="J31" s="42">
        <f t="shared" si="5"/>
        <v>0</v>
      </c>
      <c r="K31" s="23"/>
      <c r="L31" s="24"/>
      <c r="M31" s="25"/>
      <c r="N31" s="24"/>
      <c r="O31" s="24"/>
    </row>
    <row r="32" spans="1:15" ht="24" customHeight="1">
      <c r="A32" s="24">
        <v>25</v>
      </c>
      <c r="B32" s="55"/>
      <c r="C32" s="21"/>
      <c r="D32" s="20"/>
      <c r="E32" s="20"/>
      <c r="F32" s="20"/>
      <c r="G32" s="42">
        <f t="shared" si="4"/>
        <v>0</v>
      </c>
      <c r="H32" s="21"/>
      <c r="I32" s="21"/>
      <c r="J32" s="42">
        <f t="shared" si="5"/>
        <v>0</v>
      </c>
      <c r="K32" s="23"/>
      <c r="L32" s="24"/>
      <c r="M32" s="25"/>
      <c r="N32" s="24"/>
      <c r="O32" s="24"/>
    </row>
    <row r="33" spans="1:15" ht="24" customHeight="1">
      <c r="A33" s="24">
        <v>26</v>
      </c>
      <c r="B33" s="20"/>
      <c r="C33" s="21"/>
      <c r="D33" s="20"/>
      <c r="E33" s="20"/>
      <c r="F33" s="20"/>
      <c r="G33" s="42">
        <f t="shared" si="4"/>
        <v>0</v>
      </c>
      <c r="H33" s="21"/>
      <c r="I33" s="21"/>
      <c r="J33" s="42">
        <f t="shared" si="5"/>
        <v>0</v>
      </c>
      <c r="K33" s="23"/>
      <c r="L33" s="24"/>
      <c r="M33" s="25"/>
      <c r="N33" s="24"/>
      <c r="O33" s="24"/>
    </row>
    <row r="34" spans="1:15" ht="24" customHeight="1">
      <c r="A34" s="24">
        <v>27</v>
      </c>
      <c r="B34" s="20"/>
      <c r="C34" s="21"/>
      <c r="D34" s="20"/>
      <c r="E34" s="20"/>
      <c r="F34" s="20"/>
      <c r="G34" s="42">
        <f t="shared" si="4"/>
        <v>0</v>
      </c>
      <c r="H34" s="21"/>
      <c r="I34" s="21"/>
      <c r="J34" s="42">
        <f t="shared" si="5"/>
        <v>0</v>
      </c>
      <c r="K34" s="23"/>
      <c r="L34" s="24"/>
      <c r="M34" s="25"/>
      <c r="N34" s="24"/>
      <c r="O34" s="24"/>
    </row>
    <row r="35" spans="1:15" ht="24" customHeight="1">
      <c r="A35" s="24">
        <v>28</v>
      </c>
      <c r="B35" s="20"/>
      <c r="C35" s="20"/>
      <c r="D35" s="20"/>
      <c r="E35" s="20"/>
      <c r="F35" s="20"/>
      <c r="G35" s="42">
        <f t="shared" si="4"/>
        <v>0</v>
      </c>
      <c r="H35" s="20"/>
      <c r="I35" s="20"/>
      <c r="J35" s="42">
        <f t="shared" si="5"/>
        <v>0</v>
      </c>
      <c r="K35" s="27"/>
      <c r="L35" s="20"/>
      <c r="M35" s="20"/>
      <c r="N35" s="20"/>
      <c r="O35" s="20"/>
    </row>
    <row r="36" spans="1:15" ht="24" customHeight="1">
      <c r="A36" s="24">
        <v>29</v>
      </c>
      <c r="B36" s="20"/>
      <c r="C36" s="20"/>
      <c r="D36" s="20"/>
      <c r="E36" s="20"/>
      <c r="F36" s="20"/>
      <c r="G36" s="42">
        <f t="shared" si="4"/>
        <v>0</v>
      </c>
      <c r="H36" s="20"/>
      <c r="I36" s="20"/>
      <c r="J36" s="42">
        <f t="shared" si="5"/>
        <v>0</v>
      </c>
      <c r="K36" s="27"/>
      <c r="L36" s="20"/>
      <c r="M36" s="20"/>
      <c r="N36" s="20"/>
      <c r="O36" s="20"/>
    </row>
    <row r="37" spans="1:15" ht="24" customHeight="1">
      <c r="A37" s="24">
        <v>30</v>
      </c>
      <c r="B37" s="20"/>
      <c r="C37" s="20"/>
      <c r="D37" s="20"/>
      <c r="E37" s="20"/>
      <c r="F37" s="20"/>
      <c r="G37" s="42">
        <f t="shared" si="4"/>
        <v>0</v>
      </c>
      <c r="H37" s="20"/>
      <c r="I37" s="20"/>
      <c r="J37" s="42">
        <f t="shared" si="5"/>
        <v>0</v>
      </c>
      <c r="K37" s="27"/>
      <c r="L37" s="20"/>
      <c r="M37" s="20"/>
      <c r="N37" s="20"/>
      <c r="O37" s="20"/>
    </row>
    <row r="38" spans="1:15" ht="24" customHeight="1">
      <c r="A38" s="28"/>
      <c r="B38" s="29"/>
      <c r="C38" s="30"/>
      <c r="D38" s="31"/>
      <c r="E38" s="31"/>
      <c r="F38" s="31"/>
      <c r="G38" s="32"/>
      <c r="H38" s="30"/>
      <c r="I38" s="30"/>
      <c r="J38" s="32"/>
      <c r="K38" s="31"/>
      <c r="L38" s="33"/>
      <c r="M38" s="34"/>
      <c r="N38" s="28"/>
      <c r="O38" s="35"/>
    </row>
    <row r="39" spans="1:15" ht="24" customHeight="1">
      <c r="A39" s="36"/>
      <c r="B39" s="37" t="s">
        <v>15</v>
      </c>
      <c r="C39" s="34"/>
      <c r="D39" s="34"/>
      <c r="E39" s="34"/>
      <c r="F39" s="34"/>
      <c r="G39" s="32"/>
      <c r="H39" s="32"/>
      <c r="I39" s="32"/>
      <c r="J39" s="32"/>
      <c r="K39" s="31"/>
      <c r="L39" s="31"/>
      <c r="M39" s="31"/>
      <c r="N39" s="38"/>
      <c r="O39" s="38"/>
    </row>
    <row r="40" spans="1:15" ht="62.25" customHeight="1">
      <c r="A40" s="58">
        <v>1</v>
      </c>
      <c r="B40" s="71" t="s">
        <v>55</v>
      </c>
      <c r="C40" s="72"/>
      <c r="D40" s="58">
        <v>64</v>
      </c>
      <c r="E40" s="58">
        <v>59</v>
      </c>
      <c r="F40" s="58"/>
      <c r="G40" s="73">
        <f aca="true" t="shared" si="6" ref="G40:G47">SUM(D40:F40)</f>
        <v>123</v>
      </c>
      <c r="H40" s="60"/>
      <c r="I40" s="60"/>
      <c r="J40" s="73">
        <f aca="true" t="shared" si="7" ref="J40:J47">SUM(G40:I40)</f>
        <v>123</v>
      </c>
      <c r="K40" s="38"/>
      <c r="L40" s="38"/>
      <c r="M40" s="38"/>
      <c r="N40" s="38"/>
      <c r="O40" s="44"/>
    </row>
    <row r="41" spans="1:15" ht="60" customHeight="1">
      <c r="A41" s="58">
        <f>A40+1</f>
        <v>2</v>
      </c>
      <c r="B41" s="71" t="s">
        <v>56</v>
      </c>
      <c r="C41" s="72"/>
      <c r="D41" s="58">
        <v>57</v>
      </c>
      <c r="E41" s="58">
        <v>57</v>
      </c>
      <c r="F41" s="58"/>
      <c r="G41" s="73">
        <f t="shared" si="6"/>
        <v>114</v>
      </c>
      <c r="H41" s="58"/>
      <c r="I41" s="58"/>
      <c r="J41" s="73">
        <f t="shared" si="7"/>
        <v>114</v>
      </c>
      <c r="K41" s="38"/>
      <c r="L41" s="38"/>
      <c r="M41" s="38"/>
      <c r="N41" s="38"/>
      <c r="O41" s="38"/>
    </row>
    <row r="42" spans="1:15" ht="63.75" customHeight="1" thickBot="1">
      <c r="A42" s="65">
        <v>3</v>
      </c>
      <c r="B42" s="74" t="s">
        <v>57</v>
      </c>
      <c r="C42" s="75"/>
      <c r="D42" s="65">
        <v>48</v>
      </c>
      <c r="E42" s="65">
        <v>50</v>
      </c>
      <c r="F42" s="65"/>
      <c r="G42" s="76">
        <f t="shared" si="6"/>
        <v>98</v>
      </c>
      <c r="H42" s="65"/>
      <c r="I42" s="65"/>
      <c r="J42" s="76">
        <f t="shared" si="7"/>
        <v>98</v>
      </c>
      <c r="K42" s="38"/>
      <c r="L42" s="38"/>
      <c r="M42" s="38"/>
      <c r="N42" s="38"/>
      <c r="O42" s="38"/>
    </row>
    <row r="43" spans="1:15" ht="63" customHeight="1">
      <c r="A43" s="51">
        <v>4</v>
      </c>
      <c r="B43" s="56" t="s">
        <v>60</v>
      </c>
      <c r="C43" s="52"/>
      <c r="D43" s="51">
        <v>43</v>
      </c>
      <c r="E43" s="51">
        <v>41</v>
      </c>
      <c r="F43" s="51"/>
      <c r="G43" s="53">
        <f t="shared" si="6"/>
        <v>84</v>
      </c>
      <c r="H43" s="51"/>
      <c r="I43" s="51"/>
      <c r="J43" s="53">
        <f t="shared" si="7"/>
        <v>84</v>
      </c>
      <c r="K43" s="38"/>
      <c r="L43" s="38"/>
      <c r="M43" s="38"/>
      <c r="N43" s="38"/>
      <c r="O43" s="38"/>
    </row>
    <row r="44" spans="1:15" ht="59.25" customHeight="1">
      <c r="A44" s="39">
        <v>5</v>
      </c>
      <c r="B44" s="57" t="s">
        <v>58</v>
      </c>
      <c r="C44" s="41"/>
      <c r="D44" s="39">
        <v>41</v>
      </c>
      <c r="E44" s="39">
        <v>40</v>
      </c>
      <c r="F44" s="39"/>
      <c r="G44" s="42">
        <f t="shared" si="6"/>
        <v>81</v>
      </c>
      <c r="H44" s="39"/>
      <c r="I44" s="39"/>
      <c r="J44" s="42">
        <f t="shared" si="7"/>
        <v>81</v>
      </c>
      <c r="K44" s="38"/>
      <c r="L44" s="38"/>
      <c r="M44" s="38"/>
      <c r="N44" s="38"/>
      <c r="O44" s="38"/>
    </row>
    <row r="45" spans="1:15" ht="60" customHeight="1">
      <c r="A45" s="39">
        <v>6</v>
      </c>
      <c r="B45" s="57" t="s">
        <v>59</v>
      </c>
      <c r="C45" s="41"/>
      <c r="D45" s="39">
        <v>36</v>
      </c>
      <c r="E45" s="39">
        <v>30</v>
      </c>
      <c r="F45" s="39"/>
      <c r="G45" s="42">
        <f t="shared" si="6"/>
        <v>66</v>
      </c>
      <c r="H45" s="43"/>
      <c r="I45" s="43"/>
      <c r="J45" s="42">
        <f t="shared" si="7"/>
        <v>66</v>
      </c>
      <c r="K45" s="38"/>
      <c r="L45" s="38"/>
      <c r="M45" s="38"/>
      <c r="N45" s="38"/>
      <c r="O45" s="38"/>
    </row>
    <row r="46" spans="1:15" ht="39" customHeight="1">
      <c r="A46" s="24">
        <v>7</v>
      </c>
      <c r="B46" s="40"/>
      <c r="C46" s="25"/>
      <c r="D46" s="24"/>
      <c r="E46" s="24"/>
      <c r="F46" s="24"/>
      <c r="G46" s="42">
        <f t="shared" si="6"/>
        <v>0</v>
      </c>
      <c r="H46" s="21"/>
      <c r="I46" s="21"/>
      <c r="J46" s="26">
        <f t="shared" si="7"/>
        <v>0</v>
      </c>
      <c r="K46" s="38"/>
      <c r="L46" s="38"/>
      <c r="M46" s="38"/>
      <c r="N46" s="38"/>
      <c r="O46" s="38"/>
    </row>
    <row r="47" spans="1:15" ht="39" customHeight="1">
      <c r="A47" s="24">
        <v>8</v>
      </c>
      <c r="B47" s="40"/>
      <c r="C47" s="25"/>
      <c r="D47" s="24"/>
      <c r="E47" s="24"/>
      <c r="F47" s="24"/>
      <c r="G47" s="26">
        <f t="shared" si="6"/>
        <v>0</v>
      </c>
      <c r="H47" s="24"/>
      <c r="I47" s="24"/>
      <c r="J47" s="26">
        <f t="shared" si="7"/>
        <v>0</v>
      </c>
      <c r="K47" s="38"/>
      <c r="L47" s="38"/>
      <c r="M47" s="38"/>
      <c r="N47" s="38"/>
      <c r="O47" s="38"/>
    </row>
    <row r="48" spans="1:15" ht="24" customHeight="1">
      <c r="A48" s="35"/>
      <c r="B48" s="45"/>
      <c r="C48" s="46"/>
      <c r="D48" s="35"/>
      <c r="E48" s="35"/>
      <c r="F48" s="35"/>
      <c r="G48" s="47"/>
      <c r="H48" s="48"/>
      <c r="I48" s="48"/>
      <c r="J48" s="47"/>
      <c r="K48" s="38"/>
      <c r="L48" s="38"/>
      <c r="M48" s="38"/>
      <c r="N48" s="38"/>
      <c r="O48" s="38"/>
    </row>
    <row r="49" spans="1:15" ht="24" customHeight="1">
      <c r="A49" s="28"/>
      <c r="B49" s="36"/>
      <c r="C49" s="36"/>
      <c r="D49" s="36"/>
      <c r="E49" s="36"/>
      <c r="F49" s="36"/>
      <c r="G49" s="36"/>
      <c r="H49" s="36"/>
      <c r="I49" s="36"/>
      <c r="J49" s="36"/>
      <c r="K49" s="31"/>
      <c r="L49" s="31"/>
      <c r="M49" s="31"/>
      <c r="N49" s="29"/>
      <c r="O49" s="29"/>
    </row>
    <row r="50" spans="1:15" ht="24" customHeight="1">
      <c r="A50" s="11"/>
      <c r="B50" s="12" t="s">
        <v>19</v>
      </c>
      <c r="C50" s="11"/>
      <c r="D50" s="11"/>
      <c r="E50" s="11"/>
      <c r="F50" s="11"/>
      <c r="G50" s="11"/>
      <c r="H50" s="11"/>
      <c r="I50" s="11"/>
      <c r="J50" s="11"/>
      <c r="K50" s="11"/>
      <c r="L50" s="84" t="s">
        <v>18</v>
      </c>
      <c r="M50" s="84"/>
      <c r="N50" s="84"/>
      <c r="O50" s="84"/>
    </row>
    <row r="51" ht="24" customHeight="1"/>
    <row r="52" ht="24" customHeight="1"/>
    <row r="53" ht="24" customHeight="1"/>
    <row r="54" spans="1:11" ht="24" customHeight="1">
      <c r="A54" s="6"/>
      <c r="B54" s="7"/>
      <c r="C54" s="8"/>
      <c r="D54" s="3"/>
      <c r="E54" s="3"/>
      <c r="F54" s="3"/>
      <c r="G54" s="4"/>
      <c r="H54" s="5"/>
      <c r="I54" s="5"/>
      <c r="J54" s="4"/>
      <c r="K54" s="1"/>
    </row>
    <row r="55" spans="1:15" ht="24" customHeight="1">
      <c r="A55" s="6"/>
      <c r="B55" s="7"/>
      <c r="C55" s="8"/>
      <c r="D55" s="3"/>
      <c r="E55" s="3"/>
      <c r="F55" s="3"/>
      <c r="G55" s="4"/>
      <c r="H55" s="5"/>
      <c r="I55" s="5"/>
      <c r="J55" s="4"/>
      <c r="K55" s="1"/>
      <c r="L55" s="77"/>
      <c r="M55" s="77"/>
      <c r="N55" s="77"/>
      <c r="O55" s="77"/>
    </row>
    <row r="56" spans="1:15" ht="24" customHeight="1">
      <c r="A56" s="6"/>
      <c r="B56" s="7"/>
      <c r="C56" s="8"/>
      <c r="D56" s="3"/>
      <c r="E56" s="3"/>
      <c r="F56" s="3"/>
      <c r="G56" s="4"/>
      <c r="H56" s="3"/>
      <c r="I56" s="3"/>
      <c r="J56" s="4"/>
      <c r="K56" s="1"/>
      <c r="L56" s="1"/>
      <c r="M56" s="1"/>
      <c r="N56" s="1"/>
      <c r="O56" s="1"/>
    </row>
    <row r="57" spans="1:15" ht="24" customHeight="1">
      <c r="A57" s="6"/>
      <c r="B57" s="2"/>
      <c r="C57" s="2"/>
      <c r="D57" s="2"/>
      <c r="E57" s="2"/>
      <c r="F57" s="2"/>
      <c r="G57" s="2"/>
      <c r="H57" s="2"/>
      <c r="I57" s="2"/>
      <c r="J57" s="2"/>
      <c r="K57" s="1"/>
      <c r="L57" s="1"/>
      <c r="M57" s="1"/>
      <c r="N57" s="1"/>
      <c r="O57" s="1"/>
    </row>
    <row r="58" spans="1:15" ht="24" customHeight="1">
      <c r="A58" s="6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1:15" ht="24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1:15" ht="24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1:15" ht="1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11:15" ht="15" customHeight="1">
      <c r="K62" s="1"/>
      <c r="L62" s="1"/>
      <c r="M62" s="1"/>
      <c r="N62" s="1"/>
      <c r="O62" s="1"/>
    </row>
    <row r="63" spans="2:10" ht="15" customHeight="1">
      <c r="B63" s="1"/>
      <c r="C63" s="1"/>
      <c r="D63" s="1"/>
      <c r="E63" s="1"/>
      <c r="F63" s="1"/>
      <c r="G63" s="1"/>
      <c r="H63" s="1"/>
      <c r="I63" s="1"/>
      <c r="J63" s="1"/>
    </row>
    <row r="64" spans="2:10" ht="16.5" customHeight="1">
      <c r="B64" s="1"/>
      <c r="C64" s="1"/>
      <c r="D64" s="1"/>
      <c r="E64" s="1"/>
      <c r="F64" s="1"/>
      <c r="G64" s="1"/>
      <c r="H64" s="1"/>
      <c r="I64" s="1"/>
      <c r="J64" s="1"/>
    </row>
    <row r="65" spans="2:10" ht="16.5" customHeight="1">
      <c r="B65" s="1"/>
      <c r="C65" s="1"/>
      <c r="D65" s="1"/>
      <c r="E65" s="1"/>
      <c r="F65" s="1"/>
      <c r="G65" s="1"/>
      <c r="H65" s="1"/>
      <c r="I65" s="1"/>
      <c r="J65" s="1"/>
    </row>
    <row r="66" spans="2:10" ht="16.5" customHeight="1">
      <c r="B66" s="1"/>
      <c r="C66" s="1"/>
      <c r="D66" s="1"/>
      <c r="E66" s="1"/>
      <c r="F66" s="1"/>
      <c r="G66" s="1"/>
      <c r="H66" s="1"/>
      <c r="I66" s="1"/>
      <c r="J66" s="1"/>
    </row>
    <row r="67" spans="2:10" ht="15" customHeight="1">
      <c r="B67" s="1"/>
      <c r="C67" s="1"/>
      <c r="D67" s="1"/>
      <c r="E67" s="1"/>
      <c r="F67" s="1"/>
      <c r="G67" s="1"/>
      <c r="H67" s="1"/>
      <c r="I67" s="1"/>
      <c r="J67" s="1"/>
    </row>
    <row r="68" ht="15" customHeight="1"/>
    <row r="69" ht="15" customHeight="1"/>
    <row r="70" ht="16.5" customHeight="1"/>
    <row r="71" ht="16.5" customHeight="1"/>
    <row r="72" ht="16.5" customHeight="1"/>
  </sheetData>
  <sheetProtection/>
  <mergeCells count="12">
    <mergeCell ref="B1:O1"/>
    <mergeCell ref="M6:M7"/>
    <mergeCell ref="L50:O50"/>
    <mergeCell ref="B3:O3"/>
    <mergeCell ref="L55:O55"/>
    <mergeCell ref="B2:O2"/>
    <mergeCell ref="B4:O4"/>
    <mergeCell ref="D6:I6"/>
    <mergeCell ref="J6:K6"/>
    <mergeCell ref="N6:N7"/>
    <mergeCell ref="O6:O7"/>
    <mergeCell ref="L6:L7"/>
  </mergeCells>
  <printOptions/>
  <pageMargins left="0.75" right="0.75" top="1" bottom="1" header="0.5" footer="0.5"/>
  <pageSetup fitToHeight="1" fitToWidth="1" horizontalDpi="600" verticalDpi="600" orientation="portrait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Nikola</dc:creator>
  <cp:keywords/>
  <dc:description/>
  <cp:lastModifiedBy>user</cp:lastModifiedBy>
  <cp:lastPrinted>2010-03-29T06:22:24Z</cp:lastPrinted>
  <dcterms:created xsi:type="dcterms:W3CDTF">2008-04-26T05:23:02Z</dcterms:created>
  <dcterms:modified xsi:type="dcterms:W3CDTF">2016-02-01T10:59:58Z</dcterms:modified>
  <cp:category/>
  <cp:version/>
  <cp:contentType/>
  <cp:contentStatus/>
</cp:coreProperties>
</file>